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5" windowHeight="11910" activeTab="0"/>
  </bookViews>
  <sheets>
    <sheet name="КУГ для ОПОП" sheetId="1" r:id="rId1"/>
  </sheets>
  <definedNames>
    <definedName name="OLE_LINK1" localSheetId="0">'КУГ для ОПОП'!#REF!</definedName>
  </definedNames>
  <calcPr fullCalcOnLoad="1"/>
</workbook>
</file>

<file path=xl/sharedStrings.xml><?xml version="1.0" encoding="utf-8"?>
<sst xmlns="http://schemas.openxmlformats.org/spreadsheetml/2006/main" count="1123" uniqueCount="179">
  <si>
    <t>Общеобразовательный цикл</t>
  </si>
  <si>
    <t>ОГСЭ.00</t>
  </si>
  <si>
    <t>Учебная практика</t>
  </si>
  <si>
    <t>Производственная практика</t>
  </si>
  <si>
    <t>О.00</t>
  </si>
  <si>
    <t>ОП.00</t>
  </si>
  <si>
    <t>УП.01</t>
  </si>
  <si>
    <t>ПП.01</t>
  </si>
  <si>
    <t>УП.02</t>
  </si>
  <si>
    <t>ПП.02</t>
  </si>
  <si>
    <t>Безопасность жизнедеятельности</t>
  </si>
  <si>
    <t>УП.03</t>
  </si>
  <si>
    <t>ПП.03</t>
  </si>
  <si>
    <t>Материаловедение</t>
  </si>
  <si>
    <t>Индивидуальный проект</t>
  </si>
  <si>
    <t>ОГСЭ.01</t>
  </si>
  <si>
    <t>ОГСЭ.02</t>
  </si>
  <si>
    <t>ОГСЭ.03</t>
  </si>
  <si>
    <t>ОГСЭ.04</t>
  </si>
  <si>
    <t>ЕН.00</t>
  </si>
  <si>
    <t>ЕН.02</t>
  </si>
  <si>
    <t>Основы философии</t>
  </si>
  <si>
    <t>ОП.01</t>
  </si>
  <si>
    <t>ОП.02</t>
  </si>
  <si>
    <t>ОП.03</t>
  </si>
  <si>
    <t>ОП.09</t>
  </si>
  <si>
    <t>ОП.04</t>
  </si>
  <si>
    <t>ОП.05</t>
  </si>
  <si>
    <t>ОП.06</t>
  </si>
  <si>
    <t>ОП.07</t>
  </si>
  <si>
    <t>ОП.08</t>
  </si>
  <si>
    <t>Инженерная графика</t>
  </si>
  <si>
    <t>Техническая механика</t>
  </si>
  <si>
    <t>Правовое обеспечение профессиональной деятельности</t>
  </si>
  <si>
    <t>ОП.10</t>
  </si>
  <si>
    <t>ОП.11</t>
  </si>
  <si>
    <t>ОП.12</t>
  </si>
  <si>
    <t>Введение в специальность</t>
  </si>
  <si>
    <t>УП.04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</si>
  <si>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</si>
  <si>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</si>
  <si>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</si>
  <si>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</si>
  <si>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</si>
  <si>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</si>
  <si>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</si>
  <si>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</si>
  <si>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</si>
  <si>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</si>
  <si>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</si>
  <si>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ОГСЭ.05</t>
  </si>
  <si>
    <t>Иностранный язык в профессиональной деятельности</t>
  </si>
  <si>
    <t>Психология общения</t>
  </si>
  <si>
    <t>ЕН.03</t>
  </si>
  <si>
    <t>Компьютерное моделирование</t>
  </si>
  <si>
    <t>Экологические основы природопользования</t>
  </si>
  <si>
    <t>Математический и общий естественнонаучный цикл</t>
  </si>
  <si>
    <t>Менеджмент</t>
  </si>
  <si>
    <t>Метрология и стандартизация</t>
  </si>
  <si>
    <t>Средства и методы измерения</t>
  </si>
  <si>
    <t>Электротехника</t>
  </si>
  <si>
    <t>Экономика организации</t>
  </si>
  <si>
    <t>Менеджмент качества</t>
  </si>
  <si>
    <t>Профессиональный цикл</t>
  </si>
  <si>
    <t>ПП.04</t>
  </si>
  <si>
    <t>Контроль качества продукции на каждой стадии производственного процесса</t>
  </si>
  <si>
    <t>Подготовка, оформление и учет технической документации</t>
  </si>
  <si>
    <t>Модернизация и внедрение новых методов и средств контроля</t>
  </si>
  <si>
    <t>Технология контроля качества и прием деталей после механической и слесарной обработки, узлов конструкций и рабочих механизмов после их сборки</t>
  </si>
  <si>
    <t>Основы предпринимательства и бизнес-планирование</t>
  </si>
  <si>
    <t>(Г) - ГИА</t>
  </si>
  <si>
    <t>(Д) - преддипломная практика</t>
  </si>
  <si>
    <t>(К) - каникулы</t>
  </si>
  <si>
    <t>(П) - учебная/ производственная практика</t>
  </si>
  <si>
    <t>(А) - промежуточная аттестация</t>
  </si>
  <si>
    <t>Всего часов в неделю</t>
  </si>
  <si>
    <t>Всего час. в неделю самостоятельной работы студентов</t>
  </si>
  <si>
    <t>Всего час. в неделю обязательной учебной нагрузки</t>
  </si>
  <si>
    <t>обяз. уч.</t>
  </si>
  <si>
    <t>сам. р. с.</t>
  </si>
  <si>
    <t>ПМ. 04</t>
  </si>
  <si>
    <t>ПМ. 03</t>
  </si>
  <si>
    <t>МДК. 02.01</t>
  </si>
  <si>
    <t>ПМ. 02</t>
  </si>
  <si>
    <t>ПМ. 01</t>
  </si>
  <si>
    <t xml:space="preserve">Информатика </t>
  </si>
  <si>
    <t xml:space="preserve">Математика </t>
  </si>
  <si>
    <t>ЕН.01</t>
  </si>
  <si>
    <t xml:space="preserve">Физическая культура </t>
  </si>
  <si>
    <t>История</t>
  </si>
  <si>
    <t>ОУП.12</t>
  </si>
  <si>
    <t>Физика</t>
  </si>
  <si>
    <t>Родная литература</t>
  </si>
  <si>
    <t>Основы безопасности жизнедеятельности</t>
  </si>
  <si>
    <t>Астрономия</t>
  </si>
  <si>
    <t>Иностранный язык</t>
  </si>
  <si>
    <t>Литература</t>
  </si>
  <si>
    <t>Русский язык</t>
  </si>
  <si>
    <t>К</t>
  </si>
  <si>
    <t>Порядковые номера  недель учебного года</t>
  </si>
  <si>
    <t>Всего часов</t>
  </si>
  <si>
    <t>Итого</t>
  </si>
  <si>
    <t>24.08-30.08</t>
  </si>
  <si>
    <t>17.08-23.08</t>
  </si>
  <si>
    <t>10.08-16.08</t>
  </si>
  <si>
    <t>03.08-09.08</t>
  </si>
  <si>
    <t>27.07-02.08</t>
  </si>
  <si>
    <t>20.07-26.07</t>
  </si>
  <si>
    <t>13.07-19.07</t>
  </si>
  <si>
    <t>06.07-12.07</t>
  </si>
  <si>
    <t>29.06-05.07</t>
  </si>
  <si>
    <t>22.06-28.06</t>
  </si>
  <si>
    <t>15.06-21.06</t>
  </si>
  <si>
    <t>08.06-14.06</t>
  </si>
  <si>
    <t>01.06-07.06</t>
  </si>
  <si>
    <t>25.05-31.05</t>
  </si>
  <si>
    <t>18.05-24.05</t>
  </si>
  <si>
    <t>11.05-17.05</t>
  </si>
  <si>
    <t>04.05-10.05</t>
  </si>
  <si>
    <t>27.04-03.05</t>
  </si>
  <si>
    <t>20.04-26.04</t>
  </si>
  <si>
    <t>13.04-19.04</t>
  </si>
  <si>
    <t>06.04-12.04</t>
  </si>
  <si>
    <t>30.03-05.04</t>
  </si>
  <si>
    <t>23.03-29.03</t>
  </si>
  <si>
    <t>16.03-22.03</t>
  </si>
  <si>
    <t>09.03-15.03</t>
  </si>
  <si>
    <t>02.03-08.03</t>
  </si>
  <si>
    <t>23.02-01.03</t>
  </si>
  <si>
    <t>16.02-22.02</t>
  </si>
  <si>
    <t>09.02-15.02</t>
  </si>
  <si>
    <t>02.02-08.02</t>
  </si>
  <si>
    <t>26.01-01.02</t>
  </si>
  <si>
    <t>19.01-25.01</t>
  </si>
  <si>
    <t>12.01-18.01</t>
  </si>
  <si>
    <t>05.01-11.01</t>
  </si>
  <si>
    <t>29.12-04.01</t>
  </si>
  <si>
    <t>ИТОГО</t>
  </si>
  <si>
    <t>22.12-28.12</t>
  </si>
  <si>
    <t>15.12-21.12</t>
  </si>
  <si>
    <t>08.12-14.12</t>
  </si>
  <si>
    <t>01.12-07.12</t>
  </si>
  <si>
    <t>24.11-30.11</t>
  </si>
  <si>
    <t>17.11-23.11</t>
  </si>
  <si>
    <t>10.11-16.11</t>
  </si>
  <si>
    <t>03.11-09.11</t>
  </si>
  <si>
    <t>27.10-02.11</t>
  </si>
  <si>
    <t>20.10-26.10</t>
  </si>
  <si>
    <t>13.10-19.10</t>
  </si>
  <si>
    <t>06.10-12.10</t>
  </si>
  <si>
    <t>29.09-05.10</t>
  </si>
  <si>
    <t>22.09-28.09</t>
  </si>
  <si>
    <t>15.09-21.09</t>
  </si>
  <si>
    <t>08.09-14.09</t>
  </si>
  <si>
    <t>01.09-07.09</t>
  </si>
  <si>
    <t>Виды учебной нагрузки</t>
  </si>
  <si>
    <t>Наименование циклов, разделов, дисциплин, профессиональных модулей, МДК, практик</t>
  </si>
  <si>
    <t>Индекс</t>
  </si>
  <si>
    <t>Календарный учебный график  2022-2023 учебный год (3 курс)</t>
  </si>
  <si>
    <t>А</t>
  </si>
  <si>
    <t>Общепрофессиональный цикл</t>
  </si>
  <si>
    <t>Общеобразовательный  цикл</t>
  </si>
  <si>
    <t>Общий гуманитарный и социально-экономический  цикл</t>
  </si>
  <si>
    <t>П. 00</t>
  </si>
  <si>
    <t>МДК. 01.01</t>
  </si>
  <si>
    <t>Порядок проведения оценки качества продукции на каждой стадии производственного процесса</t>
  </si>
  <si>
    <t>Порядок работы с технической документацией</t>
  </si>
  <si>
    <t>Основы процесса модернизации и внедрения новых методов и средств контроля</t>
  </si>
  <si>
    <t>МКД. 04.01</t>
  </si>
  <si>
    <t>МДК. 03.01</t>
  </si>
  <si>
    <t>Выполнение работ по одной или нескольким профессиям, должностям служащих: 13063. Контролер станочных и слесарных работ</t>
  </si>
  <si>
    <t>ОП.13</t>
  </si>
  <si>
    <t>Эргономика</t>
  </si>
  <si>
    <t>МДК. 03.02</t>
  </si>
  <si>
    <t>Бережливое производство</t>
  </si>
  <si>
    <t>3.3. Календарный учебный график (2021-2025 год)</t>
  </si>
  <si>
    <t>Календарный учебный график  2024-2025 учебный год (4 курс)</t>
  </si>
  <si>
    <t>Календарный учебный график  2023-2024 учебный год (2 курс)</t>
  </si>
  <si>
    <t>Календарный учебный график  2022-2023 учебный год (1 курс)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</si>
</sst>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6"/>
      <name val="Arial Cyr"/>
      <family val="0"/>
    </font>
    <font>
      <sz val="12"/>
      <name val="Arial Cyr"/>
      <family val="0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i/>
      <sz val="8"/>
      <name val="Arial Cyr"/>
      <family val="0"/>
    </font>
    <font>
      <i/>
      <sz val="8"/>
      <color indexed="8"/>
      <name val="Times New Roman"/>
      <family val="1"/>
    </font>
    <font>
      <sz val="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5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4" borderId="0" xfId="0" applyFont="1" applyFill="1" applyAlignment="1">
      <alignment horizontal="center" vertical="center" shrinkToFit="1"/>
    </xf>
    <xf numFmtId="0" fontId="4" fillId="35" borderId="0" xfId="0" applyFont="1" applyFill="1" applyAlignment="1">
      <alignment horizontal="center" vertical="center" shrinkToFit="1"/>
    </xf>
    <xf numFmtId="0" fontId="4" fillId="36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178" fontId="11" fillId="38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center" vertical="center" shrinkToFit="1"/>
    </xf>
    <xf numFmtId="0" fontId="11" fillId="35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 shrinkToFit="1"/>
    </xf>
    <xf numFmtId="0" fontId="11" fillId="38" borderId="10" xfId="0" applyFont="1" applyFill="1" applyBorder="1" applyAlignment="1">
      <alignment horizontal="center" vertical="center" shrinkToFit="1"/>
    </xf>
    <xf numFmtId="178" fontId="12" fillId="35" borderId="10" xfId="0" applyNumberFormat="1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center" vertical="center" shrinkToFit="1"/>
    </xf>
    <xf numFmtId="178" fontId="12" fillId="38" borderId="10" xfId="0" applyNumberFormat="1" applyFont="1" applyFill="1" applyBorder="1" applyAlignment="1">
      <alignment horizontal="center" vertical="center" shrinkToFit="1"/>
    </xf>
    <xf numFmtId="0" fontId="11" fillId="39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178" fontId="60" fillId="0" borderId="13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shrinkToFit="1"/>
    </xf>
    <xf numFmtId="0" fontId="11" fillId="38" borderId="10" xfId="0" applyFont="1" applyFill="1" applyBorder="1" applyAlignment="1">
      <alignment horizontal="center" vertical="center"/>
    </xf>
    <xf numFmtId="178" fontId="11" fillId="38" borderId="10" xfId="0" applyNumberFormat="1" applyFont="1" applyFill="1" applyBorder="1" applyAlignment="1">
      <alignment horizontal="center" vertical="center" shrinkToFit="1"/>
    </xf>
    <xf numFmtId="0" fontId="12" fillId="38" borderId="12" xfId="0" applyFont="1" applyFill="1" applyBorder="1" applyAlignment="1">
      <alignment horizontal="center" vertical="center" shrinkToFit="1"/>
    </xf>
    <xf numFmtId="0" fontId="12" fillId="38" borderId="11" xfId="0" applyFont="1" applyFill="1" applyBorder="1" applyAlignment="1">
      <alignment horizontal="center" vertical="center" shrinkToFit="1"/>
    </xf>
    <xf numFmtId="0" fontId="11" fillId="39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8" fontId="60" fillId="0" borderId="13" xfId="0" applyNumberFormat="1" applyFont="1" applyBorder="1" applyAlignment="1">
      <alignment horizontal="center" vertical="center" shrinkToFit="1"/>
    </xf>
    <xf numFmtId="1" fontId="59" fillId="0" borderId="13" xfId="0" applyNumberFormat="1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178" fontId="11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 shrinkToFit="1"/>
    </xf>
    <xf numFmtId="178" fontId="22" fillId="38" borderId="10" xfId="0" applyNumberFormat="1" applyFont="1" applyFill="1" applyBorder="1" applyAlignment="1">
      <alignment horizontal="center" vertical="center" shrinkToFit="1"/>
    </xf>
    <xf numFmtId="178" fontId="22" fillId="34" borderId="10" xfId="0" applyNumberFormat="1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textRotation="90" shrinkToFit="1"/>
    </xf>
    <xf numFmtId="0" fontId="13" fillId="25" borderId="10" xfId="0" applyFont="1" applyFill="1" applyBorder="1" applyAlignment="1">
      <alignment horizontal="center" vertical="center" textRotation="90" shrinkToFit="1"/>
    </xf>
    <xf numFmtId="0" fontId="13" fillId="33" borderId="10" xfId="0" applyFont="1" applyFill="1" applyBorder="1" applyAlignment="1">
      <alignment horizontal="center" vertical="center" textRotation="90" shrinkToFit="1"/>
    </xf>
    <xf numFmtId="0" fontId="13" fillId="36" borderId="10" xfId="0" applyFont="1" applyFill="1" applyBorder="1" applyAlignment="1">
      <alignment horizontal="center" vertical="center" textRotation="90" shrinkToFit="1"/>
    </xf>
    <xf numFmtId="0" fontId="13" fillId="35" borderId="10" xfId="0" applyFont="1" applyFill="1" applyBorder="1" applyAlignment="1">
      <alignment horizontal="center" vertical="center" textRotation="90" shrinkToFit="1"/>
    </xf>
    <xf numFmtId="0" fontId="13" fillId="0" borderId="10" xfId="0" applyFont="1" applyFill="1" applyBorder="1" applyAlignment="1">
      <alignment horizontal="center" vertical="center" textRotation="90" shrinkToFit="1"/>
    </xf>
    <xf numFmtId="0" fontId="11" fillId="0" borderId="10" xfId="0" applyFont="1" applyBorder="1" applyAlignment="1">
      <alignment horizontal="center" vertical="center" textRotation="90" shrinkToFit="1"/>
    </xf>
    <xf numFmtId="0" fontId="13" fillId="0" borderId="10" xfId="0" applyFont="1" applyBorder="1" applyAlignment="1">
      <alignment horizontal="center" vertical="center" textRotation="90" shrinkToFit="1"/>
    </xf>
    <xf numFmtId="0" fontId="9" fillId="39" borderId="10" xfId="0" applyFont="1" applyFill="1" applyBorder="1" applyAlignment="1">
      <alignment horizontal="center" vertical="center" textRotation="90" shrinkToFit="1"/>
    </xf>
    <xf numFmtId="0" fontId="4" fillId="39" borderId="10" xfId="0" applyFont="1" applyFill="1" applyBorder="1" applyAlignment="1">
      <alignment horizontal="center" vertical="center" textRotation="90" shrinkToFit="1"/>
    </xf>
    <xf numFmtId="0" fontId="11" fillId="39" borderId="10" xfId="0" applyFont="1" applyFill="1" applyBorder="1" applyAlignment="1">
      <alignment horizontal="center" vertical="center" textRotation="90" shrinkToFit="1"/>
    </xf>
    <xf numFmtId="0" fontId="4" fillId="0" borderId="0" xfId="0" applyFont="1" applyAlignment="1">
      <alignment/>
    </xf>
    <xf numFmtId="1" fontId="12" fillId="35" borderId="10" xfId="0" applyNumberFormat="1" applyFont="1" applyFill="1" applyBorder="1" applyAlignment="1">
      <alignment horizontal="center" vertical="center" shrinkToFit="1"/>
    </xf>
    <xf numFmtId="1" fontId="12" fillId="36" borderId="10" xfId="0" applyNumberFormat="1" applyFont="1" applyFill="1" applyBorder="1" applyAlignment="1">
      <alignment horizontal="center" vertical="center" shrinkToFit="1"/>
    </xf>
    <xf numFmtId="0" fontId="13" fillId="39" borderId="10" xfId="0" applyFont="1" applyFill="1" applyBorder="1" applyAlignment="1">
      <alignment horizontal="center" vertical="center" textRotation="90" shrinkToFit="1"/>
    </xf>
    <xf numFmtId="0" fontId="12" fillId="36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0" fontId="12" fillId="39" borderId="0" xfId="0" applyFont="1" applyFill="1" applyBorder="1" applyAlignment="1">
      <alignment horizontal="center" vertical="center" shrinkToFit="1"/>
    </xf>
    <xf numFmtId="0" fontId="11" fillId="39" borderId="0" xfId="0" applyFont="1" applyFill="1" applyBorder="1" applyAlignment="1">
      <alignment horizontal="center" vertical="center" shrinkToFit="1"/>
    </xf>
    <xf numFmtId="178" fontId="11" fillId="39" borderId="0" xfId="0" applyNumberFormat="1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12" fillId="39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9" fillId="39" borderId="15" xfId="0" applyFont="1" applyFill="1" applyBorder="1" applyAlignment="1">
      <alignment horizontal="center" vertical="center" wrapText="1"/>
    </xf>
    <xf numFmtId="0" fontId="19" fillId="39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shrinkToFit="1"/>
    </xf>
    <xf numFmtId="0" fontId="4" fillId="0" borderId="10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5" fillId="38" borderId="15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shrinkToFit="1"/>
    </xf>
    <xf numFmtId="0" fontId="15" fillId="38" borderId="18" xfId="0" applyFont="1" applyFill="1" applyBorder="1" applyAlignment="1">
      <alignment horizontal="center" vertical="center" shrinkToFit="1"/>
    </xf>
    <xf numFmtId="0" fontId="15" fillId="38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8"/>
  <sheetViews>
    <sheetView tabSelected="1" zoomScale="90" zoomScaleNormal="90" zoomScalePageLayoutView="0" workbookViewId="0" topLeftCell="A1">
      <selection activeCell="BL12" sqref="BL12"/>
    </sheetView>
  </sheetViews>
  <sheetFormatPr defaultColWidth="9.00390625" defaultRowHeight="12.75"/>
  <cols>
    <col min="1" max="1" width="3.75390625" style="7" customWidth="1"/>
    <col min="2" max="2" width="20.25390625" style="6" customWidth="1"/>
    <col min="3" max="3" width="5.00390625" style="5" customWidth="1"/>
    <col min="4" max="4" width="2.375" style="4" customWidth="1"/>
    <col min="5" max="20" width="2.00390625" style="4" customWidth="1"/>
    <col min="21" max="21" width="3.625" style="5" customWidth="1"/>
    <col min="22" max="22" width="2.00390625" style="4" customWidth="1"/>
    <col min="23" max="24" width="1.875" style="3" customWidth="1"/>
    <col min="25" max="48" width="2.00390625" style="4" customWidth="1"/>
    <col min="49" max="56" width="1.875" style="3" customWidth="1"/>
    <col min="57" max="57" width="5.625" style="2" customWidth="1"/>
    <col min="58" max="58" width="5.75390625" style="2" bestFit="1" customWidth="1"/>
  </cols>
  <sheetData>
    <row r="1" spans="1:58" s="1" customFormat="1" ht="27.75" customHeight="1">
      <c r="A1" s="98" t="s">
        <v>175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</row>
    <row r="2" spans="1:58" ht="34.5" customHeight="1">
      <c r="A2" s="99" t="s">
        <v>178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70"/>
    </row>
    <row r="3" spans="1:58" ht="48.75" customHeight="1">
      <c r="A3" s="100" t="s">
        <v>157</v>
      </c>
      <c r="B3" s="100" t="s">
        <v>156</v>
      </c>
      <c r="C3" s="101" t="s">
        <v>155</v>
      </c>
      <c r="D3" s="69" t="s">
        <v>154</v>
      </c>
      <c r="E3" s="69" t="s">
        <v>153</v>
      </c>
      <c r="F3" s="69" t="s">
        <v>152</v>
      </c>
      <c r="G3" s="69" t="s">
        <v>151</v>
      </c>
      <c r="H3" s="69" t="s">
        <v>150</v>
      </c>
      <c r="I3" s="69" t="s">
        <v>149</v>
      </c>
      <c r="J3" s="69" t="s">
        <v>148</v>
      </c>
      <c r="K3" s="69" t="s">
        <v>147</v>
      </c>
      <c r="L3" s="69" t="s">
        <v>146</v>
      </c>
      <c r="M3" s="69" t="s">
        <v>145</v>
      </c>
      <c r="N3" s="69" t="s">
        <v>144</v>
      </c>
      <c r="O3" s="69" t="s">
        <v>143</v>
      </c>
      <c r="P3" s="69" t="s">
        <v>142</v>
      </c>
      <c r="Q3" s="69" t="s">
        <v>141</v>
      </c>
      <c r="R3" s="69" t="s">
        <v>140</v>
      </c>
      <c r="S3" s="69" t="s">
        <v>139</v>
      </c>
      <c r="T3" s="69" t="s">
        <v>138</v>
      </c>
      <c r="U3" s="69" t="s">
        <v>137</v>
      </c>
      <c r="V3" s="69" t="s">
        <v>136</v>
      </c>
      <c r="W3" s="69" t="s">
        <v>135</v>
      </c>
      <c r="X3" s="69" t="s">
        <v>134</v>
      </c>
      <c r="Y3" s="69" t="s">
        <v>133</v>
      </c>
      <c r="Z3" s="69" t="s">
        <v>132</v>
      </c>
      <c r="AA3" s="69" t="s">
        <v>131</v>
      </c>
      <c r="AB3" s="69" t="s">
        <v>130</v>
      </c>
      <c r="AC3" s="68" t="s">
        <v>129</v>
      </c>
      <c r="AD3" s="68" t="s">
        <v>128</v>
      </c>
      <c r="AE3" s="68" t="s">
        <v>127</v>
      </c>
      <c r="AF3" s="68" t="s">
        <v>126</v>
      </c>
      <c r="AG3" s="68" t="s">
        <v>125</v>
      </c>
      <c r="AH3" s="68" t="s">
        <v>124</v>
      </c>
      <c r="AI3" s="68" t="s">
        <v>123</v>
      </c>
      <c r="AJ3" s="68" t="s">
        <v>122</v>
      </c>
      <c r="AK3" s="68" t="s">
        <v>121</v>
      </c>
      <c r="AL3" s="68" t="s">
        <v>120</v>
      </c>
      <c r="AM3" s="68" t="s">
        <v>119</v>
      </c>
      <c r="AN3" s="68" t="s">
        <v>118</v>
      </c>
      <c r="AO3" s="68" t="s">
        <v>117</v>
      </c>
      <c r="AP3" s="68" t="s">
        <v>116</v>
      </c>
      <c r="AQ3" s="68" t="s">
        <v>115</v>
      </c>
      <c r="AR3" s="68" t="s">
        <v>114</v>
      </c>
      <c r="AS3" s="68" t="s">
        <v>113</v>
      </c>
      <c r="AT3" s="68" t="s">
        <v>112</v>
      </c>
      <c r="AU3" s="68" t="s">
        <v>111</v>
      </c>
      <c r="AV3" s="68" t="s">
        <v>110</v>
      </c>
      <c r="AW3" s="67" t="s">
        <v>109</v>
      </c>
      <c r="AX3" s="67" t="s">
        <v>108</v>
      </c>
      <c r="AY3" s="67" t="s">
        <v>107</v>
      </c>
      <c r="AZ3" s="67" t="s">
        <v>106</v>
      </c>
      <c r="BA3" s="67" t="s">
        <v>105</v>
      </c>
      <c r="BB3" s="67" t="s">
        <v>104</v>
      </c>
      <c r="BC3" s="67" t="s">
        <v>103</v>
      </c>
      <c r="BD3" s="67" t="s">
        <v>102</v>
      </c>
      <c r="BE3" s="102" t="s">
        <v>101</v>
      </c>
      <c r="BF3" s="102" t="s">
        <v>100</v>
      </c>
    </row>
    <row r="4" spans="1:58" ht="12.75">
      <c r="A4" s="100"/>
      <c r="B4" s="100"/>
      <c r="C4" s="101"/>
      <c r="D4" s="103" t="s">
        <v>99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5"/>
      <c r="BE4" s="102"/>
      <c r="BF4" s="102"/>
    </row>
    <row r="5" spans="1:58" ht="12.75">
      <c r="A5" s="100"/>
      <c r="B5" s="100"/>
      <c r="C5" s="101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8"/>
      <c r="BE5" s="102"/>
      <c r="BF5" s="102"/>
    </row>
    <row r="6" spans="1:58" ht="15" customHeight="1">
      <c r="A6" s="100"/>
      <c r="B6" s="100"/>
      <c r="C6" s="101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1"/>
      <c r="BE6" s="102"/>
      <c r="BF6" s="102"/>
    </row>
    <row r="7" spans="1:58" ht="14.25">
      <c r="A7" s="100"/>
      <c r="B7" s="100"/>
      <c r="C7" s="101"/>
      <c r="D7" s="66">
        <v>1</v>
      </c>
      <c r="E7" s="66">
        <v>2</v>
      </c>
      <c r="F7" s="66">
        <v>3</v>
      </c>
      <c r="G7" s="66">
        <v>4</v>
      </c>
      <c r="H7" s="66">
        <v>5</v>
      </c>
      <c r="I7" s="66">
        <v>6</v>
      </c>
      <c r="J7" s="66">
        <v>7</v>
      </c>
      <c r="K7" s="66">
        <v>8</v>
      </c>
      <c r="L7" s="66">
        <v>9</v>
      </c>
      <c r="M7" s="66">
        <v>10</v>
      </c>
      <c r="N7" s="66">
        <v>11</v>
      </c>
      <c r="O7" s="66">
        <v>12</v>
      </c>
      <c r="P7" s="66">
        <v>13</v>
      </c>
      <c r="Q7" s="66">
        <v>14</v>
      </c>
      <c r="R7" s="66">
        <v>15</v>
      </c>
      <c r="S7" s="66">
        <v>16</v>
      </c>
      <c r="T7" s="66">
        <v>17</v>
      </c>
      <c r="U7" s="65"/>
      <c r="V7" s="59">
        <v>18</v>
      </c>
      <c r="W7" s="59">
        <v>19</v>
      </c>
      <c r="X7" s="64">
        <v>20</v>
      </c>
      <c r="Y7" s="64">
        <v>21</v>
      </c>
      <c r="Z7" s="64">
        <v>22</v>
      </c>
      <c r="AA7" s="64">
        <v>23</v>
      </c>
      <c r="AB7" s="64">
        <v>24</v>
      </c>
      <c r="AC7" s="64">
        <v>25</v>
      </c>
      <c r="AD7" s="64">
        <v>26</v>
      </c>
      <c r="AE7" s="64">
        <v>27</v>
      </c>
      <c r="AF7" s="64">
        <v>28</v>
      </c>
      <c r="AG7" s="64">
        <v>29</v>
      </c>
      <c r="AH7" s="64">
        <v>30</v>
      </c>
      <c r="AI7" s="64">
        <v>31</v>
      </c>
      <c r="AJ7" s="64">
        <v>32</v>
      </c>
      <c r="AK7" s="64">
        <v>33</v>
      </c>
      <c r="AL7" s="64">
        <v>34</v>
      </c>
      <c r="AM7" s="64">
        <v>35</v>
      </c>
      <c r="AN7" s="64">
        <v>36</v>
      </c>
      <c r="AO7" s="64">
        <v>37</v>
      </c>
      <c r="AP7" s="64">
        <v>38</v>
      </c>
      <c r="AQ7" s="64">
        <v>39</v>
      </c>
      <c r="AR7" s="64">
        <v>40</v>
      </c>
      <c r="AS7" s="64">
        <v>41</v>
      </c>
      <c r="AT7" s="73">
        <v>42</v>
      </c>
      <c r="AU7" s="62">
        <v>43</v>
      </c>
      <c r="AV7" s="59">
        <v>44</v>
      </c>
      <c r="AW7" s="59">
        <v>45</v>
      </c>
      <c r="AX7" s="59">
        <v>46</v>
      </c>
      <c r="AY7" s="59">
        <v>47</v>
      </c>
      <c r="AZ7" s="59">
        <v>48</v>
      </c>
      <c r="BA7" s="59">
        <v>49</v>
      </c>
      <c r="BB7" s="59">
        <v>50</v>
      </c>
      <c r="BC7" s="59">
        <v>51</v>
      </c>
      <c r="BD7" s="59">
        <v>52</v>
      </c>
      <c r="BE7" s="102"/>
      <c r="BF7" s="102"/>
    </row>
    <row r="8" spans="1:58" ht="12.75" customHeight="1">
      <c r="A8" s="112" t="s">
        <v>4</v>
      </c>
      <c r="B8" s="96" t="s">
        <v>161</v>
      </c>
      <c r="C8" s="27" t="s">
        <v>78</v>
      </c>
      <c r="D8" s="27">
        <f aca="true" t="shared" si="0" ref="D8:U8">SUM(D10,D12,D14,D16,D18,D20,D22,D24,D27,D29,D31,D33)</f>
        <v>34</v>
      </c>
      <c r="E8" s="27">
        <f t="shared" si="0"/>
        <v>34</v>
      </c>
      <c r="F8" s="27">
        <f t="shared" si="0"/>
        <v>34</v>
      </c>
      <c r="G8" s="27">
        <f t="shared" si="0"/>
        <v>34</v>
      </c>
      <c r="H8" s="27">
        <f t="shared" si="0"/>
        <v>34</v>
      </c>
      <c r="I8" s="27">
        <f t="shared" si="0"/>
        <v>34</v>
      </c>
      <c r="J8" s="27">
        <f t="shared" si="0"/>
        <v>34</v>
      </c>
      <c r="K8" s="27">
        <f t="shared" si="0"/>
        <v>34</v>
      </c>
      <c r="L8" s="27">
        <f t="shared" si="0"/>
        <v>34</v>
      </c>
      <c r="M8" s="27">
        <f t="shared" si="0"/>
        <v>34</v>
      </c>
      <c r="N8" s="27">
        <f t="shared" si="0"/>
        <v>34</v>
      </c>
      <c r="O8" s="27">
        <f t="shared" si="0"/>
        <v>34</v>
      </c>
      <c r="P8" s="27">
        <f t="shared" si="0"/>
        <v>34</v>
      </c>
      <c r="Q8" s="27">
        <f t="shared" si="0"/>
        <v>34</v>
      </c>
      <c r="R8" s="27">
        <f t="shared" si="0"/>
        <v>34</v>
      </c>
      <c r="S8" s="27">
        <f t="shared" si="0"/>
        <v>34</v>
      </c>
      <c r="T8" s="27">
        <f t="shared" si="0"/>
        <v>34</v>
      </c>
      <c r="U8" s="27">
        <f t="shared" si="0"/>
        <v>578</v>
      </c>
      <c r="V8" s="28"/>
      <c r="W8" s="28"/>
      <c r="X8" s="27">
        <f aca="true" t="shared" si="1" ref="X8:AT8">SUM(X10,X12,X14,X16,X18,X20,X22,X24,X27,X29,X31,X33)</f>
        <v>34</v>
      </c>
      <c r="Y8" s="27">
        <f t="shared" si="1"/>
        <v>34</v>
      </c>
      <c r="Z8" s="27">
        <f t="shared" si="1"/>
        <v>34</v>
      </c>
      <c r="AA8" s="27">
        <f t="shared" si="1"/>
        <v>34</v>
      </c>
      <c r="AB8" s="27">
        <f t="shared" si="1"/>
        <v>34</v>
      </c>
      <c r="AC8" s="27">
        <f t="shared" si="1"/>
        <v>34</v>
      </c>
      <c r="AD8" s="27">
        <f t="shared" si="1"/>
        <v>34</v>
      </c>
      <c r="AE8" s="27">
        <f t="shared" si="1"/>
        <v>34</v>
      </c>
      <c r="AF8" s="27">
        <f t="shared" si="1"/>
        <v>34</v>
      </c>
      <c r="AG8" s="27">
        <f t="shared" si="1"/>
        <v>34</v>
      </c>
      <c r="AH8" s="27">
        <f t="shared" si="1"/>
        <v>34</v>
      </c>
      <c r="AI8" s="27">
        <f t="shared" si="1"/>
        <v>34</v>
      </c>
      <c r="AJ8" s="27">
        <f t="shared" si="1"/>
        <v>34</v>
      </c>
      <c r="AK8" s="27">
        <f t="shared" si="1"/>
        <v>34</v>
      </c>
      <c r="AL8" s="27">
        <f t="shared" si="1"/>
        <v>34</v>
      </c>
      <c r="AM8" s="27">
        <f t="shared" si="1"/>
        <v>34</v>
      </c>
      <c r="AN8" s="27">
        <f t="shared" si="1"/>
        <v>34</v>
      </c>
      <c r="AO8" s="27">
        <f t="shared" si="1"/>
        <v>34</v>
      </c>
      <c r="AP8" s="27">
        <f t="shared" si="1"/>
        <v>34</v>
      </c>
      <c r="AQ8" s="27">
        <f t="shared" si="1"/>
        <v>34</v>
      </c>
      <c r="AR8" s="27">
        <f t="shared" si="1"/>
        <v>34</v>
      </c>
      <c r="AS8" s="27">
        <f t="shared" si="1"/>
        <v>34</v>
      </c>
      <c r="AT8" s="27">
        <f t="shared" si="1"/>
        <v>34</v>
      </c>
      <c r="AU8" s="50" t="s">
        <v>159</v>
      </c>
      <c r="AV8" s="50" t="s">
        <v>98</v>
      </c>
      <c r="AW8" s="50" t="s">
        <v>98</v>
      </c>
      <c r="AX8" s="50" t="s">
        <v>98</v>
      </c>
      <c r="AY8" s="50" t="s">
        <v>98</v>
      </c>
      <c r="AZ8" s="50" t="s">
        <v>98</v>
      </c>
      <c r="BA8" s="50" t="s">
        <v>98</v>
      </c>
      <c r="BB8" s="50" t="s">
        <v>98</v>
      </c>
      <c r="BC8" s="50" t="s">
        <v>98</v>
      </c>
      <c r="BD8" s="50" t="s">
        <v>98</v>
      </c>
      <c r="BE8" s="21">
        <f>SUM(BE10,BE12,BE14,BE16,BE18,BE20,BE22,BE24,BE27,BE31,BE33,BE29)</f>
        <v>782</v>
      </c>
      <c r="BF8" s="46">
        <f aca="true" t="shared" si="2" ref="BF8:BF46">U8+BE8</f>
        <v>1360</v>
      </c>
    </row>
    <row r="9" spans="1:58" ht="12.75">
      <c r="A9" s="113"/>
      <c r="B9" s="97"/>
      <c r="C9" s="27" t="s">
        <v>79</v>
      </c>
      <c r="D9" s="57">
        <f aca="true" t="shared" si="3" ref="D9:T9">SUM(D11,D13,D15,D17,D19,D21,D23,D25,D28,D30,D32,D34)</f>
        <v>0</v>
      </c>
      <c r="E9" s="57">
        <f t="shared" si="3"/>
        <v>0</v>
      </c>
      <c r="F9" s="57">
        <f t="shared" si="3"/>
        <v>0</v>
      </c>
      <c r="G9" s="57">
        <f t="shared" si="3"/>
        <v>0</v>
      </c>
      <c r="H9" s="57">
        <f t="shared" si="3"/>
        <v>0</v>
      </c>
      <c r="I9" s="57">
        <f t="shared" si="3"/>
        <v>0</v>
      </c>
      <c r="J9" s="57">
        <f t="shared" si="3"/>
        <v>0</v>
      </c>
      <c r="K9" s="57">
        <f t="shared" si="3"/>
        <v>0</v>
      </c>
      <c r="L9" s="57">
        <f t="shared" si="3"/>
        <v>0</v>
      </c>
      <c r="M9" s="57">
        <f t="shared" si="3"/>
        <v>0</v>
      </c>
      <c r="N9" s="57">
        <f t="shared" si="3"/>
        <v>0</v>
      </c>
      <c r="O9" s="57">
        <f t="shared" si="3"/>
        <v>0</v>
      </c>
      <c r="P9" s="57">
        <f t="shared" si="3"/>
        <v>0</v>
      </c>
      <c r="Q9" s="57">
        <f t="shared" si="3"/>
        <v>0</v>
      </c>
      <c r="R9" s="57">
        <f t="shared" si="3"/>
        <v>0</v>
      </c>
      <c r="S9" s="57">
        <f t="shared" si="3"/>
        <v>0</v>
      </c>
      <c r="T9" s="57">
        <f t="shared" si="3"/>
        <v>0</v>
      </c>
      <c r="U9" s="57">
        <f>SUM(U11,U13,U15,U17,U19,U21,U23,U25,U28,U30,U32,U34,U26)</f>
        <v>0</v>
      </c>
      <c r="V9" s="28"/>
      <c r="W9" s="28"/>
      <c r="X9" s="57">
        <f aca="true" t="shared" si="4" ref="X9:AT9">SUM(X11,X13,X15,X17,X19,X21,X23,X25,X28,X30,X32,X34)</f>
        <v>0</v>
      </c>
      <c r="Y9" s="57">
        <f t="shared" si="4"/>
        <v>0</v>
      </c>
      <c r="Z9" s="57">
        <f t="shared" si="4"/>
        <v>0</v>
      </c>
      <c r="AA9" s="57">
        <f t="shared" si="4"/>
        <v>0</v>
      </c>
      <c r="AB9" s="57">
        <f t="shared" si="4"/>
        <v>0</v>
      </c>
      <c r="AC9" s="57">
        <f t="shared" si="4"/>
        <v>0</v>
      </c>
      <c r="AD9" s="57">
        <f t="shared" si="4"/>
        <v>0</v>
      </c>
      <c r="AE9" s="57">
        <f t="shared" si="4"/>
        <v>0</v>
      </c>
      <c r="AF9" s="57">
        <f t="shared" si="4"/>
        <v>0</v>
      </c>
      <c r="AG9" s="57">
        <f t="shared" si="4"/>
        <v>0</v>
      </c>
      <c r="AH9" s="57">
        <f t="shared" si="4"/>
        <v>0</v>
      </c>
      <c r="AI9" s="57">
        <f t="shared" si="4"/>
        <v>0</v>
      </c>
      <c r="AJ9" s="57">
        <f t="shared" si="4"/>
        <v>0</v>
      </c>
      <c r="AK9" s="57">
        <f t="shared" si="4"/>
        <v>0</v>
      </c>
      <c r="AL9" s="57">
        <f t="shared" si="4"/>
        <v>0</v>
      </c>
      <c r="AM9" s="57">
        <f t="shared" si="4"/>
        <v>0</v>
      </c>
      <c r="AN9" s="57">
        <f t="shared" si="4"/>
        <v>0</v>
      </c>
      <c r="AO9" s="57">
        <f t="shared" si="4"/>
        <v>0</v>
      </c>
      <c r="AP9" s="57">
        <f t="shared" si="4"/>
        <v>0</v>
      </c>
      <c r="AQ9" s="57">
        <f t="shared" si="4"/>
        <v>0</v>
      </c>
      <c r="AR9" s="57">
        <f t="shared" si="4"/>
        <v>0</v>
      </c>
      <c r="AS9" s="57">
        <f t="shared" si="4"/>
        <v>0</v>
      </c>
      <c r="AT9" s="57">
        <f t="shared" si="4"/>
        <v>0</v>
      </c>
      <c r="AU9" s="74"/>
      <c r="AV9" s="28"/>
      <c r="AW9" s="28"/>
      <c r="AX9" s="28"/>
      <c r="AY9" s="28"/>
      <c r="AZ9" s="28"/>
      <c r="BA9" s="28"/>
      <c r="BB9" s="28"/>
      <c r="BC9" s="28"/>
      <c r="BD9" s="28"/>
      <c r="BE9" s="21">
        <f>SUM(BE11,BE13,BE15,BE17,BE19,BE21,BE23,BE25,BE28,BE32,BE34,BE30,BE26)</f>
        <v>0</v>
      </c>
      <c r="BF9" s="21">
        <f t="shared" si="2"/>
        <v>0</v>
      </c>
    </row>
    <row r="10" spans="1:58" ht="12.75" customHeight="1">
      <c r="A10" s="114" t="s">
        <v>39</v>
      </c>
      <c r="B10" s="116" t="s">
        <v>97</v>
      </c>
      <c r="C10" s="51" t="s">
        <v>78</v>
      </c>
      <c r="D10" s="51">
        <v>2</v>
      </c>
      <c r="E10" s="51">
        <v>2</v>
      </c>
      <c r="F10" s="51">
        <v>2</v>
      </c>
      <c r="G10" s="51">
        <v>2</v>
      </c>
      <c r="H10" s="51">
        <v>2</v>
      </c>
      <c r="I10" s="51">
        <v>2</v>
      </c>
      <c r="J10" s="51">
        <v>2</v>
      </c>
      <c r="K10" s="51">
        <v>2</v>
      </c>
      <c r="L10" s="51">
        <v>2</v>
      </c>
      <c r="M10" s="51">
        <v>2</v>
      </c>
      <c r="N10" s="51">
        <v>2</v>
      </c>
      <c r="O10" s="51">
        <v>2</v>
      </c>
      <c r="P10" s="51">
        <v>2</v>
      </c>
      <c r="Q10" s="51">
        <v>2</v>
      </c>
      <c r="R10" s="51">
        <v>2</v>
      </c>
      <c r="S10" s="51">
        <v>2</v>
      </c>
      <c r="T10" s="51">
        <v>2</v>
      </c>
      <c r="U10" s="51">
        <f aca="true" t="shared" si="5" ref="U10:U34">SUM(D10:T10)</f>
        <v>34</v>
      </c>
      <c r="V10" s="28"/>
      <c r="W10" s="28"/>
      <c r="X10" s="35">
        <v>2</v>
      </c>
      <c r="Y10" s="35">
        <v>2</v>
      </c>
      <c r="Z10" s="35">
        <v>2</v>
      </c>
      <c r="AA10" s="35">
        <v>2</v>
      </c>
      <c r="AB10" s="35">
        <v>2</v>
      </c>
      <c r="AC10" s="35">
        <v>2</v>
      </c>
      <c r="AD10" s="35">
        <v>2</v>
      </c>
      <c r="AE10" s="35">
        <v>2</v>
      </c>
      <c r="AF10" s="35">
        <v>2</v>
      </c>
      <c r="AG10" s="35">
        <v>2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2</v>
      </c>
      <c r="AP10" s="35">
        <v>2</v>
      </c>
      <c r="AQ10" s="35">
        <v>2</v>
      </c>
      <c r="AR10" s="35">
        <v>2</v>
      </c>
      <c r="AS10" s="35">
        <v>2</v>
      </c>
      <c r="AT10" s="35">
        <v>2</v>
      </c>
      <c r="AU10" s="74"/>
      <c r="AV10" s="28"/>
      <c r="AW10" s="28"/>
      <c r="AX10" s="28"/>
      <c r="AY10" s="28"/>
      <c r="AZ10" s="28"/>
      <c r="BA10" s="28"/>
      <c r="BB10" s="28"/>
      <c r="BC10" s="28"/>
      <c r="BD10" s="28"/>
      <c r="BE10" s="55">
        <f aca="true" t="shared" si="6" ref="BE10:BE34">SUM(X10:BD10)</f>
        <v>46</v>
      </c>
      <c r="BF10" s="55">
        <f t="shared" si="2"/>
        <v>80</v>
      </c>
    </row>
    <row r="11" spans="1:58" ht="15.75" customHeight="1">
      <c r="A11" s="115"/>
      <c r="B11" s="117"/>
      <c r="C11" s="51" t="s">
        <v>79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1">
        <f t="shared" si="5"/>
        <v>0</v>
      </c>
      <c r="V11" s="28"/>
      <c r="W11" s="28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85"/>
      <c r="AU11" s="74"/>
      <c r="AV11" s="31"/>
      <c r="AW11" s="22"/>
      <c r="AX11" s="22"/>
      <c r="AY11" s="22"/>
      <c r="AZ11" s="22"/>
      <c r="BA11" s="22"/>
      <c r="BB11" s="22"/>
      <c r="BC11" s="22"/>
      <c r="BD11" s="22"/>
      <c r="BE11" s="55">
        <f t="shared" si="6"/>
        <v>0</v>
      </c>
      <c r="BF11" s="55">
        <f t="shared" si="2"/>
        <v>0</v>
      </c>
    </row>
    <row r="12" spans="1:58" ht="12.75" customHeight="1">
      <c r="A12" s="114" t="s">
        <v>40</v>
      </c>
      <c r="B12" s="116" t="s">
        <v>96</v>
      </c>
      <c r="C12" s="51" t="s">
        <v>78</v>
      </c>
      <c r="D12" s="51">
        <v>3</v>
      </c>
      <c r="E12" s="51">
        <v>3</v>
      </c>
      <c r="F12" s="51">
        <v>3</v>
      </c>
      <c r="G12" s="51">
        <v>3</v>
      </c>
      <c r="H12" s="51">
        <v>3</v>
      </c>
      <c r="I12" s="51">
        <v>3</v>
      </c>
      <c r="J12" s="51">
        <v>3</v>
      </c>
      <c r="K12" s="51">
        <v>3</v>
      </c>
      <c r="L12" s="51">
        <v>3</v>
      </c>
      <c r="M12" s="51">
        <v>3</v>
      </c>
      <c r="N12" s="51">
        <v>3</v>
      </c>
      <c r="O12" s="51">
        <v>3</v>
      </c>
      <c r="P12" s="51">
        <v>3</v>
      </c>
      <c r="Q12" s="51">
        <v>3</v>
      </c>
      <c r="R12" s="51">
        <v>3</v>
      </c>
      <c r="S12" s="51">
        <v>3</v>
      </c>
      <c r="T12" s="51">
        <v>3</v>
      </c>
      <c r="U12" s="51">
        <f t="shared" si="5"/>
        <v>51</v>
      </c>
      <c r="V12" s="28"/>
      <c r="W12" s="28"/>
      <c r="X12" s="35">
        <v>2</v>
      </c>
      <c r="Y12" s="35">
        <v>2</v>
      </c>
      <c r="Z12" s="35">
        <v>2</v>
      </c>
      <c r="AA12" s="35">
        <v>2</v>
      </c>
      <c r="AB12" s="35">
        <v>2</v>
      </c>
      <c r="AC12" s="35">
        <v>2</v>
      </c>
      <c r="AD12" s="35">
        <v>2</v>
      </c>
      <c r="AE12" s="35">
        <v>2</v>
      </c>
      <c r="AF12" s="35">
        <v>2</v>
      </c>
      <c r="AG12" s="35">
        <v>2</v>
      </c>
      <c r="AH12" s="35">
        <v>2</v>
      </c>
      <c r="AI12" s="35">
        <v>2</v>
      </c>
      <c r="AJ12" s="35">
        <v>2</v>
      </c>
      <c r="AK12" s="35">
        <v>2</v>
      </c>
      <c r="AL12" s="35">
        <v>2</v>
      </c>
      <c r="AM12" s="35">
        <v>2</v>
      </c>
      <c r="AN12" s="35">
        <v>2</v>
      </c>
      <c r="AO12" s="35">
        <v>2</v>
      </c>
      <c r="AP12" s="35">
        <v>2</v>
      </c>
      <c r="AQ12" s="35">
        <v>2</v>
      </c>
      <c r="AR12" s="35">
        <v>2</v>
      </c>
      <c r="AS12" s="35">
        <v>2</v>
      </c>
      <c r="AT12" s="35">
        <v>2</v>
      </c>
      <c r="AU12" s="74"/>
      <c r="AV12" s="28"/>
      <c r="AW12" s="28"/>
      <c r="AX12" s="28"/>
      <c r="AY12" s="28"/>
      <c r="AZ12" s="28"/>
      <c r="BA12" s="28"/>
      <c r="BB12" s="28"/>
      <c r="BC12" s="28"/>
      <c r="BD12" s="28"/>
      <c r="BE12" s="55">
        <f t="shared" si="6"/>
        <v>46</v>
      </c>
      <c r="BF12" s="55">
        <f t="shared" si="2"/>
        <v>97</v>
      </c>
    </row>
    <row r="13" spans="1:58" ht="15.75" customHeight="1">
      <c r="A13" s="115"/>
      <c r="B13" s="117"/>
      <c r="C13" s="51" t="s">
        <v>79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1">
        <f t="shared" si="5"/>
        <v>0</v>
      </c>
      <c r="V13" s="28"/>
      <c r="W13" s="28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85"/>
      <c r="AU13" s="74"/>
      <c r="AV13" s="31"/>
      <c r="AW13" s="22"/>
      <c r="AX13" s="22"/>
      <c r="AY13" s="22"/>
      <c r="AZ13" s="22"/>
      <c r="BA13" s="22"/>
      <c r="BB13" s="22"/>
      <c r="BC13" s="22"/>
      <c r="BD13" s="22"/>
      <c r="BE13" s="55">
        <f t="shared" si="6"/>
        <v>0</v>
      </c>
      <c r="BF13" s="55">
        <f t="shared" si="2"/>
        <v>0</v>
      </c>
    </row>
    <row r="14" spans="1:58" ht="15.75" customHeight="1">
      <c r="A14" s="114" t="s">
        <v>41</v>
      </c>
      <c r="B14" s="118" t="s">
        <v>95</v>
      </c>
      <c r="C14" s="51" t="s">
        <v>78</v>
      </c>
      <c r="D14" s="51">
        <v>3</v>
      </c>
      <c r="E14" s="51">
        <v>3</v>
      </c>
      <c r="F14" s="51">
        <v>3</v>
      </c>
      <c r="G14" s="51">
        <v>3</v>
      </c>
      <c r="H14" s="51">
        <v>3</v>
      </c>
      <c r="I14" s="51">
        <v>3</v>
      </c>
      <c r="J14" s="51">
        <v>3</v>
      </c>
      <c r="K14" s="51">
        <v>3</v>
      </c>
      <c r="L14" s="51">
        <v>3</v>
      </c>
      <c r="M14" s="51">
        <v>3</v>
      </c>
      <c r="N14" s="51">
        <v>3</v>
      </c>
      <c r="O14" s="51">
        <v>3</v>
      </c>
      <c r="P14" s="51">
        <v>3</v>
      </c>
      <c r="Q14" s="51">
        <v>3</v>
      </c>
      <c r="R14" s="51">
        <v>3</v>
      </c>
      <c r="S14" s="51">
        <v>3</v>
      </c>
      <c r="T14" s="51">
        <v>3</v>
      </c>
      <c r="U14" s="51">
        <f t="shared" si="5"/>
        <v>51</v>
      </c>
      <c r="V14" s="28"/>
      <c r="W14" s="28"/>
      <c r="X14" s="35">
        <v>3</v>
      </c>
      <c r="Y14" s="35">
        <v>3</v>
      </c>
      <c r="Z14" s="35">
        <v>3</v>
      </c>
      <c r="AA14" s="35">
        <v>3</v>
      </c>
      <c r="AB14" s="35">
        <v>3</v>
      </c>
      <c r="AC14" s="35">
        <v>3</v>
      </c>
      <c r="AD14" s="35">
        <v>3</v>
      </c>
      <c r="AE14" s="35">
        <v>3</v>
      </c>
      <c r="AF14" s="35">
        <v>3</v>
      </c>
      <c r="AG14" s="35">
        <v>3</v>
      </c>
      <c r="AH14" s="35">
        <v>3</v>
      </c>
      <c r="AI14" s="35">
        <v>3</v>
      </c>
      <c r="AJ14" s="35">
        <v>3</v>
      </c>
      <c r="AK14" s="35">
        <v>3</v>
      </c>
      <c r="AL14" s="35">
        <v>3</v>
      </c>
      <c r="AM14" s="35">
        <v>3</v>
      </c>
      <c r="AN14" s="35">
        <v>3</v>
      </c>
      <c r="AO14" s="35">
        <v>3</v>
      </c>
      <c r="AP14" s="35">
        <v>3</v>
      </c>
      <c r="AQ14" s="35">
        <v>3</v>
      </c>
      <c r="AR14" s="35">
        <v>3</v>
      </c>
      <c r="AS14" s="35">
        <v>3</v>
      </c>
      <c r="AT14" s="35">
        <v>3</v>
      </c>
      <c r="AU14" s="74"/>
      <c r="AV14" s="31"/>
      <c r="AW14" s="22"/>
      <c r="AX14" s="22"/>
      <c r="AY14" s="22"/>
      <c r="AZ14" s="22"/>
      <c r="BA14" s="22"/>
      <c r="BB14" s="22"/>
      <c r="BC14" s="22"/>
      <c r="BD14" s="22"/>
      <c r="BE14" s="55">
        <f t="shared" si="6"/>
        <v>69</v>
      </c>
      <c r="BF14" s="55">
        <f t="shared" si="2"/>
        <v>120</v>
      </c>
    </row>
    <row r="15" spans="1:58" ht="15.75" customHeight="1">
      <c r="A15" s="115"/>
      <c r="B15" s="119"/>
      <c r="C15" s="51" t="s">
        <v>79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1">
        <f t="shared" si="5"/>
        <v>0</v>
      </c>
      <c r="V15" s="28"/>
      <c r="W15" s="28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85"/>
      <c r="AU15" s="74"/>
      <c r="AV15" s="31"/>
      <c r="AW15" s="22"/>
      <c r="AX15" s="22"/>
      <c r="AY15" s="22"/>
      <c r="AZ15" s="22"/>
      <c r="BA15" s="22"/>
      <c r="BB15" s="22"/>
      <c r="BC15" s="22"/>
      <c r="BD15" s="22"/>
      <c r="BE15" s="55">
        <f t="shared" si="6"/>
        <v>0</v>
      </c>
      <c r="BF15" s="55">
        <f t="shared" si="2"/>
        <v>0</v>
      </c>
    </row>
    <row r="16" spans="1:58" ht="24.75" customHeight="1">
      <c r="A16" s="114" t="s">
        <v>42</v>
      </c>
      <c r="B16" s="120" t="s">
        <v>86</v>
      </c>
      <c r="C16" s="51" t="s">
        <v>78</v>
      </c>
      <c r="D16" s="51">
        <v>4</v>
      </c>
      <c r="E16" s="51">
        <v>4</v>
      </c>
      <c r="F16" s="51">
        <v>4</v>
      </c>
      <c r="G16" s="51">
        <v>4</v>
      </c>
      <c r="H16" s="51">
        <v>4</v>
      </c>
      <c r="I16" s="51">
        <v>4</v>
      </c>
      <c r="J16" s="51">
        <v>4</v>
      </c>
      <c r="K16" s="51">
        <v>4</v>
      </c>
      <c r="L16" s="51">
        <v>4</v>
      </c>
      <c r="M16" s="51">
        <v>4</v>
      </c>
      <c r="N16" s="51">
        <v>4</v>
      </c>
      <c r="O16" s="51">
        <v>4</v>
      </c>
      <c r="P16" s="51">
        <v>4</v>
      </c>
      <c r="Q16" s="51">
        <v>4</v>
      </c>
      <c r="R16" s="51">
        <v>4</v>
      </c>
      <c r="S16" s="51">
        <v>4</v>
      </c>
      <c r="T16" s="51">
        <v>4</v>
      </c>
      <c r="U16" s="51">
        <f t="shared" si="5"/>
        <v>68</v>
      </c>
      <c r="V16" s="28"/>
      <c r="W16" s="28"/>
      <c r="X16" s="35">
        <v>4</v>
      </c>
      <c r="Y16" s="35">
        <v>4</v>
      </c>
      <c r="Z16" s="35">
        <v>4</v>
      </c>
      <c r="AA16" s="35">
        <v>4</v>
      </c>
      <c r="AB16" s="35">
        <v>4</v>
      </c>
      <c r="AC16" s="35">
        <v>4</v>
      </c>
      <c r="AD16" s="35">
        <v>4</v>
      </c>
      <c r="AE16" s="35">
        <v>4</v>
      </c>
      <c r="AF16" s="35">
        <v>4</v>
      </c>
      <c r="AG16" s="35">
        <v>4</v>
      </c>
      <c r="AH16" s="35">
        <v>4</v>
      </c>
      <c r="AI16" s="35">
        <v>4</v>
      </c>
      <c r="AJ16" s="35">
        <v>4</v>
      </c>
      <c r="AK16" s="35">
        <v>4</v>
      </c>
      <c r="AL16" s="35">
        <v>4</v>
      </c>
      <c r="AM16" s="35">
        <v>4</v>
      </c>
      <c r="AN16" s="35">
        <v>4</v>
      </c>
      <c r="AO16" s="35">
        <v>4</v>
      </c>
      <c r="AP16" s="35">
        <v>4</v>
      </c>
      <c r="AQ16" s="35">
        <v>4</v>
      </c>
      <c r="AR16" s="35">
        <v>4</v>
      </c>
      <c r="AS16" s="35">
        <v>4</v>
      </c>
      <c r="AT16" s="35">
        <v>4</v>
      </c>
      <c r="AU16" s="74"/>
      <c r="AV16" s="31"/>
      <c r="AW16" s="22"/>
      <c r="AX16" s="22"/>
      <c r="AY16" s="22"/>
      <c r="AZ16" s="22"/>
      <c r="BA16" s="22"/>
      <c r="BB16" s="22"/>
      <c r="BC16" s="22"/>
      <c r="BD16" s="22"/>
      <c r="BE16" s="55">
        <f t="shared" si="6"/>
        <v>92</v>
      </c>
      <c r="BF16" s="55">
        <f t="shared" si="2"/>
        <v>160</v>
      </c>
    </row>
    <row r="17" spans="1:58" ht="26.25" customHeight="1">
      <c r="A17" s="115"/>
      <c r="B17" s="121"/>
      <c r="C17" s="51" t="s">
        <v>79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1">
        <f t="shared" si="5"/>
        <v>0</v>
      </c>
      <c r="V17" s="28"/>
      <c r="W17" s="28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85"/>
      <c r="AU17" s="74"/>
      <c r="AV17" s="31"/>
      <c r="AW17" s="22"/>
      <c r="AX17" s="22"/>
      <c r="AY17" s="22"/>
      <c r="AZ17" s="22"/>
      <c r="BA17" s="22"/>
      <c r="BB17" s="22"/>
      <c r="BC17" s="22"/>
      <c r="BD17" s="22"/>
      <c r="BE17" s="55">
        <f t="shared" si="6"/>
        <v>0</v>
      </c>
      <c r="BF17" s="55">
        <f t="shared" si="2"/>
        <v>0</v>
      </c>
    </row>
    <row r="18" spans="1:58" ht="15.75" customHeight="1">
      <c r="A18" s="114" t="s">
        <v>43</v>
      </c>
      <c r="B18" s="118" t="s">
        <v>89</v>
      </c>
      <c r="C18" s="51" t="s">
        <v>78</v>
      </c>
      <c r="D18" s="51">
        <v>3</v>
      </c>
      <c r="E18" s="51">
        <v>3</v>
      </c>
      <c r="F18" s="51">
        <v>3</v>
      </c>
      <c r="G18" s="51">
        <v>3</v>
      </c>
      <c r="H18" s="51">
        <v>3</v>
      </c>
      <c r="I18" s="51">
        <v>3</v>
      </c>
      <c r="J18" s="51">
        <v>3</v>
      </c>
      <c r="K18" s="51">
        <v>3</v>
      </c>
      <c r="L18" s="51">
        <v>3</v>
      </c>
      <c r="M18" s="51">
        <v>3</v>
      </c>
      <c r="N18" s="51">
        <v>3</v>
      </c>
      <c r="O18" s="51">
        <v>3</v>
      </c>
      <c r="P18" s="51">
        <v>3</v>
      </c>
      <c r="Q18" s="51">
        <v>3</v>
      </c>
      <c r="R18" s="51">
        <v>3</v>
      </c>
      <c r="S18" s="51">
        <v>3</v>
      </c>
      <c r="T18" s="51">
        <v>3</v>
      </c>
      <c r="U18" s="51">
        <f t="shared" si="5"/>
        <v>51</v>
      </c>
      <c r="V18" s="28"/>
      <c r="W18" s="28"/>
      <c r="X18" s="35">
        <v>3</v>
      </c>
      <c r="Y18" s="35">
        <v>3</v>
      </c>
      <c r="Z18" s="35">
        <v>3</v>
      </c>
      <c r="AA18" s="35">
        <v>3</v>
      </c>
      <c r="AB18" s="35">
        <v>3</v>
      </c>
      <c r="AC18" s="35">
        <v>3</v>
      </c>
      <c r="AD18" s="35">
        <v>3</v>
      </c>
      <c r="AE18" s="35">
        <v>3</v>
      </c>
      <c r="AF18" s="35">
        <v>3</v>
      </c>
      <c r="AG18" s="35">
        <v>3</v>
      </c>
      <c r="AH18" s="35">
        <v>3</v>
      </c>
      <c r="AI18" s="35">
        <v>3</v>
      </c>
      <c r="AJ18" s="35">
        <v>3</v>
      </c>
      <c r="AK18" s="35">
        <v>3</v>
      </c>
      <c r="AL18" s="35">
        <v>3</v>
      </c>
      <c r="AM18" s="35">
        <v>3</v>
      </c>
      <c r="AN18" s="35">
        <v>3</v>
      </c>
      <c r="AO18" s="35">
        <v>3</v>
      </c>
      <c r="AP18" s="35">
        <v>3</v>
      </c>
      <c r="AQ18" s="35">
        <v>3</v>
      </c>
      <c r="AR18" s="35">
        <v>3</v>
      </c>
      <c r="AS18" s="35">
        <v>3</v>
      </c>
      <c r="AT18" s="35">
        <v>3</v>
      </c>
      <c r="AU18" s="74"/>
      <c r="AV18" s="31"/>
      <c r="AW18" s="22"/>
      <c r="AX18" s="22"/>
      <c r="AY18" s="22"/>
      <c r="AZ18" s="22"/>
      <c r="BA18" s="22"/>
      <c r="BB18" s="22"/>
      <c r="BC18" s="22"/>
      <c r="BD18" s="22"/>
      <c r="BE18" s="55">
        <f t="shared" si="6"/>
        <v>69</v>
      </c>
      <c r="BF18" s="55">
        <f t="shared" si="2"/>
        <v>120</v>
      </c>
    </row>
    <row r="19" spans="1:58" ht="15.75" customHeight="1">
      <c r="A19" s="115"/>
      <c r="B19" s="119"/>
      <c r="C19" s="51" t="s">
        <v>79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1">
        <f t="shared" si="5"/>
        <v>0</v>
      </c>
      <c r="V19" s="28"/>
      <c r="W19" s="28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85"/>
      <c r="AU19" s="74"/>
      <c r="AV19" s="31"/>
      <c r="AW19" s="22"/>
      <c r="AX19" s="22"/>
      <c r="AY19" s="22"/>
      <c r="AZ19" s="22"/>
      <c r="BA19" s="22"/>
      <c r="BB19" s="22"/>
      <c r="BC19" s="22"/>
      <c r="BD19" s="22"/>
      <c r="BE19" s="55">
        <f t="shared" si="6"/>
        <v>0</v>
      </c>
      <c r="BF19" s="55">
        <f t="shared" si="2"/>
        <v>0</v>
      </c>
    </row>
    <row r="20" spans="1:58" ht="15.75" customHeight="1">
      <c r="A20" s="114" t="s">
        <v>44</v>
      </c>
      <c r="B20" s="118" t="s">
        <v>88</v>
      </c>
      <c r="C20" s="51" t="s">
        <v>78</v>
      </c>
      <c r="D20" s="35">
        <v>3</v>
      </c>
      <c r="E20" s="35">
        <v>3</v>
      </c>
      <c r="F20" s="35">
        <v>3</v>
      </c>
      <c r="G20" s="35">
        <v>3</v>
      </c>
      <c r="H20" s="35">
        <v>3</v>
      </c>
      <c r="I20" s="35">
        <v>3</v>
      </c>
      <c r="J20" s="35">
        <v>3</v>
      </c>
      <c r="K20" s="35">
        <v>3</v>
      </c>
      <c r="L20" s="35">
        <v>3</v>
      </c>
      <c r="M20" s="35">
        <v>3</v>
      </c>
      <c r="N20" s="35">
        <v>3</v>
      </c>
      <c r="O20" s="35">
        <v>3</v>
      </c>
      <c r="P20" s="35">
        <v>3</v>
      </c>
      <c r="Q20" s="35">
        <v>3</v>
      </c>
      <c r="R20" s="35">
        <v>3</v>
      </c>
      <c r="S20" s="35">
        <v>3</v>
      </c>
      <c r="T20" s="35">
        <v>3</v>
      </c>
      <c r="U20" s="51">
        <f t="shared" si="5"/>
        <v>51</v>
      </c>
      <c r="V20" s="28"/>
      <c r="W20" s="28"/>
      <c r="X20" s="35">
        <v>3</v>
      </c>
      <c r="Y20" s="35">
        <v>3</v>
      </c>
      <c r="Z20" s="35">
        <v>3</v>
      </c>
      <c r="AA20" s="35">
        <v>3</v>
      </c>
      <c r="AB20" s="35">
        <v>3</v>
      </c>
      <c r="AC20" s="35">
        <v>3</v>
      </c>
      <c r="AD20" s="35">
        <v>3</v>
      </c>
      <c r="AE20" s="35">
        <v>3</v>
      </c>
      <c r="AF20" s="35">
        <v>3</v>
      </c>
      <c r="AG20" s="35">
        <v>3</v>
      </c>
      <c r="AH20" s="35">
        <v>3</v>
      </c>
      <c r="AI20" s="35">
        <v>3</v>
      </c>
      <c r="AJ20" s="35">
        <v>3</v>
      </c>
      <c r="AK20" s="35">
        <v>3</v>
      </c>
      <c r="AL20" s="35">
        <v>3</v>
      </c>
      <c r="AM20" s="35">
        <v>3</v>
      </c>
      <c r="AN20" s="35">
        <v>3</v>
      </c>
      <c r="AO20" s="35">
        <v>3</v>
      </c>
      <c r="AP20" s="35">
        <v>3</v>
      </c>
      <c r="AQ20" s="35">
        <v>3</v>
      </c>
      <c r="AR20" s="35">
        <v>3</v>
      </c>
      <c r="AS20" s="35">
        <v>3</v>
      </c>
      <c r="AT20" s="35">
        <v>3</v>
      </c>
      <c r="AU20" s="74"/>
      <c r="AV20" s="31"/>
      <c r="AW20" s="22"/>
      <c r="AX20" s="22"/>
      <c r="AY20" s="22"/>
      <c r="AZ20" s="22"/>
      <c r="BA20" s="22"/>
      <c r="BB20" s="22"/>
      <c r="BC20" s="22"/>
      <c r="BD20" s="22"/>
      <c r="BE20" s="55">
        <f t="shared" si="6"/>
        <v>69</v>
      </c>
      <c r="BF20" s="55">
        <f t="shared" si="2"/>
        <v>120</v>
      </c>
    </row>
    <row r="21" spans="1:58" ht="15.75" customHeight="1">
      <c r="A21" s="115"/>
      <c r="B21" s="119"/>
      <c r="C21" s="51" t="s">
        <v>79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51">
        <f t="shared" si="5"/>
        <v>0</v>
      </c>
      <c r="V21" s="28"/>
      <c r="W21" s="28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85"/>
      <c r="AU21" s="74"/>
      <c r="AV21" s="31"/>
      <c r="AW21" s="22"/>
      <c r="AX21" s="22"/>
      <c r="AY21" s="22"/>
      <c r="AZ21" s="22"/>
      <c r="BA21" s="22"/>
      <c r="BB21" s="22"/>
      <c r="BC21" s="22"/>
      <c r="BD21" s="22"/>
      <c r="BE21" s="55">
        <f t="shared" si="6"/>
        <v>0</v>
      </c>
      <c r="BF21" s="55">
        <f t="shared" si="2"/>
        <v>0</v>
      </c>
    </row>
    <row r="22" spans="1:58" ht="15.75" customHeight="1">
      <c r="A22" s="114" t="s">
        <v>45</v>
      </c>
      <c r="B22" s="120" t="s">
        <v>93</v>
      </c>
      <c r="C22" s="51" t="s">
        <v>78</v>
      </c>
      <c r="D22" s="51">
        <v>2</v>
      </c>
      <c r="E22" s="51">
        <v>2</v>
      </c>
      <c r="F22" s="51">
        <v>2</v>
      </c>
      <c r="G22" s="51">
        <v>2</v>
      </c>
      <c r="H22" s="51">
        <v>2</v>
      </c>
      <c r="I22" s="51">
        <v>2</v>
      </c>
      <c r="J22" s="51">
        <v>2</v>
      </c>
      <c r="K22" s="51">
        <v>2</v>
      </c>
      <c r="L22" s="51">
        <v>2</v>
      </c>
      <c r="M22" s="51">
        <v>2</v>
      </c>
      <c r="N22" s="51">
        <v>2</v>
      </c>
      <c r="O22" s="51">
        <v>2</v>
      </c>
      <c r="P22" s="51">
        <v>2</v>
      </c>
      <c r="Q22" s="51">
        <v>2</v>
      </c>
      <c r="R22" s="51">
        <v>2</v>
      </c>
      <c r="S22" s="51">
        <v>2</v>
      </c>
      <c r="T22" s="51">
        <v>2</v>
      </c>
      <c r="U22" s="51">
        <f t="shared" si="5"/>
        <v>34</v>
      </c>
      <c r="V22" s="28"/>
      <c r="W22" s="28"/>
      <c r="X22" s="35">
        <v>2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>
        <v>2</v>
      </c>
      <c r="AK22" s="35">
        <v>2</v>
      </c>
      <c r="AL22" s="35">
        <v>2</v>
      </c>
      <c r="AM22" s="35">
        <v>2</v>
      </c>
      <c r="AN22" s="35">
        <v>2</v>
      </c>
      <c r="AO22" s="35">
        <v>2</v>
      </c>
      <c r="AP22" s="35">
        <v>2</v>
      </c>
      <c r="AQ22" s="35">
        <v>2</v>
      </c>
      <c r="AR22" s="35">
        <v>2</v>
      </c>
      <c r="AS22" s="35">
        <v>2</v>
      </c>
      <c r="AT22" s="35">
        <v>2</v>
      </c>
      <c r="AU22" s="74"/>
      <c r="AV22" s="31"/>
      <c r="AW22" s="22"/>
      <c r="AX22" s="22"/>
      <c r="AY22" s="22"/>
      <c r="AZ22" s="22"/>
      <c r="BA22" s="22"/>
      <c r="BB22" s="22"/>
      <c r="BC22" s="22"/>
      <c r="BD22" s="22"/>
      <c r="BE22" s="55">
        <f t="shared" si="6"/>
        <v>46</v>
      </c>
      <c r="BF22" s="55">
        <f t="shared" si="2"/>
        <v>80</v>
      </c>
    </row>
    <row r="23" spans="1:58" ht="15.75" customHeight="1">
      <c r="A23" s="115"/>
      <c r="B23" s="121"/>
      <c r="C23" s="51" t="s">
        <v>79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1">
        <f t="shared" si="5"/>
        <v>0</v>
      </c>
      <c r="V23" s="28"/>
      <c r="W23" s="28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85"/>
      <c r="AU23" s="74"/>
      <c r="AV23" s="31"/>
      <c r="AW23" s="22"/>
      <c r="AX23" s="22"/>
      <c r="AY23" s="22"/>
      <c r="AZ23" s="22"/>
      <c r="BA23" s="22"/>
      <c r="BB23" s="22"/>
      <c r="BC23" s="22"/>
      <c r="BD23" s="22"/>
      <c r="BE23" s="55">
        <f t="shared" si="6"/>
        <v>0</v>
      </c>
      <c r="BF23" s="55">
        <f t="shared" si="2"/>
        <v>0</v>
      </c>
    </row>
    <row r="24" spans="1:58" ht="15.75" customHeight="1">
      <c r="A24" s="114" t="s">
        <v>46</v>
      </c>
      <c r="B24" s="120" t="s">
        <v>94</v>
      </c>
      <c r="C24" s="51" t="s">
        <v>78</v>
      </c>
      <c r="D24" s="35">
        <v>1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U24" s="51">
        <f t="shared" si="5"/>
        <v>17</v>
      </c>
      <c r="V24" s="28"/>
      <c r="W24" s="28"/>
      <c r="X24" s="35">
        <v>1</v>
      </c>
      <c r="Y24" s="35">
        <v>1</v>
      </c>
      <c r="Z24" s="35">
        <v>1</v>
      </c>
      <c r="AA24" s="35">
        <v>1</v>
      </c>
      <c r="AB24" s="35">
        <v>1</v>
      </c>
      <c r="AC24" s="35">
        <v>1</v>
      </c>
      <c r="AD24" s="35">
        <v>1</v>
      </c>
      <c r="AE24" s="35">
        <v>1</v>
      </c>
      <c r="AF24" s="35">
        <v>1</v>
      </c>
      <c r="AG24" s="35">
        <v>1</v>
      </c>
      <c r="AH24" s="35">
        <v>1</v>
      </c>
      <c r="AI24" s="35">
        <v>1</v>
      </c>
      <c r="AJ24" s="35">
        <v>1</v>
      </c>
      <c r="AK24" s="35">
        <v>1</v>
      </c>
      <c r="AL24" s="35">
        <v>1</v>
      </c>
      <c r="AM24" s="35">
        <v>1</v>
      </c>
      <c r="AN24" s="35">
        <v>1</v>
      </c>
      <c r="AO24" s="35">
        <v>1</v>
      </c>
      <c r="AP24" s="35">
        <v>1</v>
      </c>
      <c r="AQ24" s="35">
        <v>1</v>
      </c>
      <c r="AR24" s="35">
        <v>1</v>
      </c>
      <c r="AS24" s="35">
        <v>1</v>
      </c>
      <c r="AT24" s="35">
        <v>1</v>
      </c>
      <c r="AU24" s="74"/>
      <c r="AV24" s="31"/>
      <c r="AW24" s="22"/>
      <c r="AX24" s="22"/>
      <c r="AY24" s="22"/>
      <c r="AZ24" s="22"/>
      <c r="BA24" s="22"/>
      <c r="BB24" s="22"/>
      <c r="BC24" s="22"/>
      <c r="BD24" s="22"/>
      <c r="BE24" s="55">
        <f t="shared" si="6"/>
        <v>23</v>
      </c>
      <c r="BF24" s="55">
        <f t="shared" si="2"/>
        <v>40</v>
      </c>
    </row>
    <row r="25" spans="1:58" ht="15.75" customHeight="1">
      <c r="A25" s="115"/>
      <c r="B25" s="121"/>
      <c r="C25" s="51" t="s">
        <v>79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1">
        <f t="shared" si="5"/>
        <v>0</v>
      </c>
      <c r="V25" s="28"/>
      <c r="W25" s="28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85"/>
      <c r="AU25" s="74"/>
      <c r="AV25" s="31"/>
      <c r="AW25" s="22"/>
      <c r="AX25" s="22"/>
      <c r="AY25" s="22"/>
      <c r="AZ25" s="22"/>
      <c r="BA25" s="22"/>
      <c r="BB25" s="22"/>
      <c r="BC25" s="22"/>
      <c r="BD25" s="22"/>
      <c r="BE25" s="55">
        <f t="shared" si="6"/>
        <v>0</v>
      </c>
      <c r="BF25" s="55">
        <f t="shared" si="2"/>
        <v>0</v>
      </c>
    </row>
    <row r="26" spans="1:58" ht="27.75" customHeight="1">
      <c r="A26" s="78"/>
      <c r="B26" s="77" t="s">
        <v>14</v>
      </c>
      <c r="C26" s="51" t="s">
        <v>79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1">
        <f t="shared" si="5"/>
        <v>0</v>
      </c>
      <c r="V26" s="28"/>
      <c r="W26" s="28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85"/>
      <c r="AU26" s="74"/>
      <c r="AV26" s="31"/>
      <c r="AW26" s="22"/>
      <c r="AX26" s="22"/>
      <c r="AY26" s="22"/>
      <c r="AZ26" s="22"/>
      <c r="BA26" s="22"/>
      <c r="BB26" s="22"/>
      <c r="BC26" s="22"/>
      <c r="BD26" s="22"/>
      <c r="BE26" s="55">
        <f t="shared" si="6"/>
        <v>0</v>
      </c>
      <c r="BF26" s="55">
        <f t="shared" si="2"/>
        <v>0</v>
      </c>
    </row>
    <row r="27" spans="1:58" ht="15.75" customHeight="1">
      <c r="A27" s="114" t="s">
        <v>47</v>
      </c>
      <c r="B27" s="122" t="s">
        <v>85</v>
      </c>
      <c r="C27" s="51" t="s">
        <v>78</v>
      </c>
      <c r="D27" s="35">
        <v>2</v>
      </c>
      <c r="E27" s="35">
        <v>2</v>
      </c>
      <c r="F27" s="35">
        <v>2</v>
      </c>
      <c r="G27" s="35">
        <v>2</v>
      </c>
      <c r="H27" s="35">
        <v>2</v>
      </c>
      <c r="I27" s="35">
        <v>2</v>
      </c>
      <c r="J27" s="35">
        <v>2</v>
      </c>
      <c r="K27" s="35">
        <v>2</v>
      </c>
      <c r="L27" s="35">
        <v>2</v>
      </c>
      <c r="M27" s="35">
        <v>2</v>
      </c>
      <c r="N27" s="35">
        <v>2</v>
      </c>
      <c r="O27" s="35">
        <v>2</v>
      </c>
      <c r="P27" s="35">
        <v>2</v>
      </c>
      <c r="Q27" s="35">
        <v>2</v>
      </c>
      <c r="R27" s="35">
        <v>2</v>
      </c>
      <c r="S27" s="35">
        <v>2</v>
      </c>
      <c r="T27" s="35">
        <v>2</v>
      </c>
      <c r="U27" s="51">
        <f t="shared" si="5"/>
        <v>34</v>
      </c>
      <c r="V27" s="28"/>
      <c r="W27" s="28"/>
      <c r="X27" s="35">
        <v>3</v>
      </c>
      <c r="Y27" s="35">
        <v>3</v>
      </c>
      <c r="Z27" s="35">
        <v>3</v>
      </c>
      <c r="AA27" s="35">
        <v>3</v>
      </c>
      <c r="AB27" s="35">
        <v>3</v>
      </c>
      <c r="AC27" s="35">
        <v>3</v>
      </c>
      <c r="AD27" s="35">
        <v>3</v>
      </c>
      <c r="AE27" s="35">
        <v>3</v>
      </c>
      <c r="AF27" s="35">
        <v>3</v>
      </c>
      <c r="AG27" s="35">
        <v>3</v>
      </c>
      <c r="AH27" s="35">
        <v>3</v>
      </c>
      <c r="AI27" s="35">
        <v>3</v>
      </c>
      <c r="AJ27" s="35">
        <v>3</v>
      </c>
      <c r="AK27" s="35">
        <v>3</v>
      </c>
      <c r="AL27" s="35">
        <v>3</v>
      </c>
      <c r="AM27" s="35">
        <v>3</v>
      </c>
      <c r="AN27" s="35">
        <v>3</v>
      </c>
      <c r="AO27" s="35">
        <v>3</v>
      </c>
      <c r="AP27" s="35">
        <v>3</v>
      </c>
      <c r="AQ27" s="35">
        <v>3</v>
      </c>
      <c r="AR27" s="35">
        <v>3</v>
      </c>
      <c r="AS27" s="35">
        <v>3</v>
      </c>
      <c r="AT27" s="35">
        <v>3</v>
      </c>
      <c r="AU27" s="74"/>
      <c r="AV27" s="31"/>
      <c r="AW27" s="22"/>
      <c r="AX27" s="22"/>
      <c r="AY27" s="22"/>
      <c r="AZ27" s="22"/>
      <c r="BA27" s="22"/>
      <c r="BB27" s="22"/>
      <c r="BC27" s="22"/>
      <c r="BD27" s="22"/>
      <c r="BE27" s="55">
        <f t="shared" si="6"/>
        <v>69</v>
      </c>
      <c r="BF27" s="55">
        <f t="shared" si="2"/>
        <v>103</v>
      </c>
    </row>
    <row r="28" spans="1:58" ht="15.75" customHeight="1">
      <c r="A28" s="115"/>
      <c r="B28" s="123"/>
      <c r="C28" s="51" t="s">
        <v>79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1">
        <f t="shared" si="5"/>
        <v>0</v>
      </c>
      <c r="V28" s="28"/>
      <c r="W28" s="28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85"/>
      <c r="AU28" s="74"/>
      <c r="AV28" s="31"/>
      <c r="AW28" s="22"/>
      <c r="AX28" s="22"/>
      <c r="AY28" s="22"/>
      <c r="AZ28" s="22"/>
      <c r="BA28" s="22"/>
      <c r="BB28" s="22"/>
      <c r="BC28" s="22"/>
      <c r="BD28" s="22"/>
      <c r="BE28" s="55">
        <f t="shared" si="6"/>
        <v>0</v>
      </c>
      <c r="BF28" s="55">
        <f t="shared" si="2"/>
        <v>0</v>
      </c>
    </row>
    <row r="29" spans="1:58" ht="15.75" customHeight="1">
      <c r="A29" s="114" t="s">
        <v>48</v>
      </c>
      <c r="B29" s="122" t="s">
        <v>91</v>
      </c>
      <c r="C29" s="51" t="s">
        <v>78</v>
      </c>
      <c r="D29" s="35">
        <v>3</v>
      </c>
      <c r="E29" s="35">
        <v>3</v>
      </c>
      <c r="F29" s="35">
        <v>3</v>
      </c>
      <c r="G29" s="35">
        <v>3</v>
      </c>
      <c r="H29" s="35">
        <v>3</v>
      </c>
      <c r="I29" s="35">
        <v>3</v>
      </c>
      <c r="J29" s="35">
        <v>3</v>
      </c>
      <c r="K29" s="35">
        <v>3</v>
      </c>
      <c r="L29" s="35">
        <v>3</v>
      </c>
      <c r="M29" s="35">
        <v>3</v>
      </c>
      <c r="N29" s="35">
        <v>3</v>
      </c>
      <c r="O29" s="35">
        <v>3</v>
      </c>
      <c r="P29" s="35">
        <v>3</v>
      </c>
      <c r="Q29" s="35">
        <v>3</v>
      </c>
      <c r="R29" s="35">
        <v>3</v>
      </c>
      <c r="S29" s="35">
        <v>3</v>
      </c>
      <c r="T29" s="35">
        <v>3</v>
      </c>
      <c r="U29" s="51">
        <f t="shared" si="5"/>
        <v>51</v>
      </c>
      <c r="V29" s="28"/>
      <c r="W29" s="28"/>
      <c r="X29" s="35">
        <v>3</v>
      </c>
      <c r="Y29" s="35">
        <v>3</v>
      </c>
      <c r="Z29" s="35">
        <v>3</v>
      </c>
      <c r="AA29" s="35">
        <v>3</v>
      </c>
      <c r="AB29" s="35">
        <v>3</v>
      </c>
      <c r="AC29" s="35">
        <v>3</v>
      </c>
      <c r="AD29" s="35">
        <v>3</v>
      </c>
      <c r="AE29" s="35">
        <v>3</v>
      </c>
      <c r="AF29" s="35">
        <v>3</v>
      </c>
      <c r="AG29" s="35">
        <v>3</v>
      </c>
      <c r="AH29" s="35">
        <v>3</v>
      </c>
      <c r="AI29" s="35">
        <v>3</v>
      </c>
      <c r="AJ29" s="35">
        <v>3</v>
      </c>
      <c r="AK29" s="35">
        <v>3</v>
      </c>
      <c r="AL29" s="35">
        <v>3</v>
      </c>
      <c r="AM29" s="35">
        <v>3</v>
      </c>
      <c r="AN29" s="35">
        <v>3</v>
      </c>
      <c r="AO29" s="35">
        <v>3</v>
      </c>
      <c r="AP29" s="35">
        <v>3</v>
      </c>
      <c r="AQ29" s="35">
        <v>3</v>
      </c>
      <c r="AR29" s="35">
        <v>3</v>
      </c>
      <c r="AS29" s="35">
        <v>3</v>
      </c>
      <c r="AT29" s="35">
        <v>3</v>
      </c>
      <c r="AU29" s="74"/>
      <c r="AV29" s="31"/>
      <c r="AW29" s="22"/>
      <c r="AX29" s="22"/>
      <c r="AY29" s="22"/>
      <c r="AZ29" s="22"/>
      <c r="BA29" s="22"/>
      <c r="BB29" s="22"/>
      <c r="BC29" s="22"/>
      <c r="BD29" s="22"/>
      <c r="BE29" s="55">
        <f t="shared" si="6"/>
        <v>69</v>
      </c>
      <c r="BF29" s="55">
        <f t="shared" si="2"/>
        <v>120</v>
      </c>
    </row>
    <row r="30" spans="1:58" ht="15.75" customHeight="1">
      <c r="A30" s="115"/>
      <c r="B30" s="123"/>
      <c r="C30" s="51" t="s">
        <v>79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1">
        <f t="shared" si="5"/>
        <v>0</v>
      </c>
      <c r="V30" s="28"/>
      <c r="W30" s="28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85"/>
      <c r="AU30" s="74"/>
      <c r="AV30" s="31"/>
      <c r="AW30" s="22"/>
      <c r="AX30" s="22"/>
      <c r="AY30" s="22"/>
      <c r="AZ30" s="22"/>
      <c r="BA30" s="22"/>
      <c r="BB30" s="22"/>
      <c r="BC30" s="22"/>
      <c r="BD30" s="22"/>
      <c r="BE30" s="55">
        <f t="shared" si="6"/>
        <v>0</v>
      </c>
      <c r="BF30" s="55">
        <f t="shared" si="2"/>
        <v>0</v>
      </c>
    </row>
    <row r="31" spans="1:58" ht="15.75" customHeight="1">
      <c r="A31" s="114" t="s">
        <v>49</v>
      </c>
      <c r="B31" s="122" t="s">
        <v>92</v>
      </c>
      <c r="C31" s="51" t="s">
        <v>78</v>
      </c>
      <c r="D31" s="35">
        <v>1</v>
      </c>
      <c r="E31" s="35">
        <v>1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U31" s="51">
        <f t="shared" si="5"/>
        <v>17</v>
      </c>
      <c r="V31" s="28"/>
      <c r="W31" s="28"/>
      <c r="X31" s="35">
        <v>1</v>
      </c>
      <c r="Y31" s="35">
        <v>1</v>
      </c>
      <c r="Z31" s="35">
        <v>1</v>
      </c>
      <c r="AA31" s="35">
        <v>1</v>
      </c>
      <c r="AB31" s="35">
        <v>1</v>
      </c>
      <c r="AC31" s="35">
        <v>1</v>
      </c>
      <c r="AD31" s="35">
        <v>1</v>
      </c>
      <c r="AE31" s="35">
        <v>1</v>
      </c>
      <c r="AF31" s="35">
        <v>1</v>
      </c>
      <c r="AG31" s="35">
        <v>1</v>
      </c>
      <c r="AH31" s="35">
        <v>1</v>
      </c>
      <c r="AI31" s="35">
        <v>1</v>
      </c>
      <c r="AJ31" s="35">
        <v>1</v>
      </c>
      <c r="AK31" s="35">
        <v>1</v>
      </c>
      <c r="AL31" s="35">
        <v>1</v>
      </c>
      <c r="AM31" s="35">
        <v>1</v>
      </c>
      <c r="AN31" s="35">
        <v>1</v>
      </c>
      <c r="AO31" s="35">
        <v>1</v>
      </c>
      <c r="AP31" s="35">
        <v>1</v>
      </c>
      <c r="AQ31" s="35">
        <v>1</v>
      </c>
      <c r="AR31" s="35">
        <v>1</v>
      </c>
      <c r="AS31" s="35">
        <v>1</v>
      </c>
      <c r="AT31" s="35">
        <v>1</v>
      </c>
      <c r="AU31" s="74"/>
      <c r="AV31" s="31"/>
      <c r="AW31" s="22"/>
      <c r="AX31" s="22"/>
      <c r="AY31" s="22"/>
      <c r="AZ31" s="22"/>
      <c r="BA31" s="22"/>
      <c r="BB31" s="22"/>
      <c r="BC31" s="22"/>
      <c r="BD31" s="22"/>
      <c r="BE31" s="55">
        <f t="shared" si="6"/>
        <v>23</v>
      </c>
      <c r="BF31" s="55">
        <f t="shared" si="2"/>
        <v>40</v>
      </c>
    </row>
    <row r="32" spans="1:58" ht="15.75" customHeight="1">
      <c r="A32" s="115"/>
      <c r="B32" s="123"/>
      <c r="C32" s="51" t="s">
        <v>79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1">
        <f t="shared" si="5"/>
        <v>0</v>
      </c>
      <c r="V32" s="28"/>
      <c r="W32" s="28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85"/>
      <c r="AU32" s="74"/>
      <c r="AV32" s="31"/>
      <c r="AW32" s="22"/>
      <c r="AX32" s="22"/>
      <c r="AY32" s="22"/>
      <c r="AZ32" s="22"/>
      <c r="BA32" s="22"/>
      <c r="BB32" s="22"/>
      <c r="BC32" s="22"/>
      <c r="BD32" s="22"/>
      <c r="BE32" s="55">
        <f t="shared" si="6"/>
        <v>0</v>
      </c>
      <c r="BF32" s="55">
        <f t="shared" si="2"/>
        <v>0</v>
      </c>
    </row>
    <row r="33" spans="1:58" ht="15.75" customHeight="1">
      <c r="A33" s="114" t="s">
        <v>90</v>
      </c>
      <c r="B33" s="120" t="s">
        <v>37</v>
      </c>
      <c r="C33" s="51" t="s">
        <v>78</v>
      </c>
      <c r="D33" s="51">
        <v>7</v>
      </c>
      <c r="E33" s="51">
        <v>7</v>
      </c>
      <c r="F33" s="51">
        <v>7</v>
      </c>
      <c r="G33" s="51">
        <v>7</v>
      </c>
      <c r="H33" s="51">
        <v>7</v>
      </c>
      <c r="I33" s="51">
        <v>7</v>
      </c>
      <c r="J33" s="51">
        <v>7</v>
      </c>
      <c r="K33" s="51">
        <v>7</v>
      </c>
      <c r="L33" s="51">
        <v>7</v>
      </c>
      <c r="M33" s="51">
        <v>7</v>
      </c>
      <c r="N33" s="51">
        <v>7</v>
      </c>
      <c r="O33" s="51">
        <v>7</v>
      </c>
      <c r="P33" s="51">
        <v>7</v>
      </c>
      <c r="Q33" s="51">
        <v>7</v>
      </c>
      <c r="R33" s="51">
        <v>7</v>
      </c>
      <c r="S33" s="51">
        <v>7</v>
      </c>
      <c r="T33" s="51">
        <v>7</v>
      </c>
      <c r="U33" s="51">
        <f t="shared" si="5"/>
        <v>119</v>
      </c>
      <c r="V33" s="28"/>
      <c r="W33" s="28"/>
      <c r="X33" s="35">
        <v>7</v>
      </c>
      <c r="Y33" s="35">
        <v>7</v>
      </c>
      <c r="Z33" s="35">
        <v>7</v>
      </c>
      <c r="AA33" s="35">
        <v>7</v>
      </c>
      <c r="AB33" s="35">
        <v>7</v>
      </c>
      <c r="AC33" s="35">
        <v>7</v>
      </c>
      <c r="AD33" s="35">
        <v>7</v>
      </c>
      <c r="AE33" s="35">
        <v>7</v>
      </c>
      <c r="AF33" s="35">
        <v>7</v>
      </c>
      <c r="AG33" s="35">
        <v>7</v>
      </c>
      <c r="AH33" s="35">
        <v>7</v>
      </c>
      <c r="AI33" s="35">
        <v>7</v>
      </c>
      <c r="AJ33" s="35">
        <v>7</v>
      </c>
      <c r="AK33" s="35">
        <v>7</v>
      </c>
      <c r="AL33" s="35">
        <v>7</v>
      </c>
      <c r="AM33" s="35">
        <v>7</v>
      </c>
      <c r="AN33" s="35">
        <v>7</v>
      </c>
      <c r="AO33" s="35">
        <v>7</v>
      </c>
      <c r="AP33" s="35">
        <v>7</v>
      </c>
      <c r="AQ33" s="35">
        <v>7</v>
      </c>
      <c r="AR33" s="35">
        <v>7</v>
      </c>
      <c r="AS33" s="35">
        <v>7</v>
      </c>
      <c r="AT33" s="35">
        <v>7</v>
      </c>
      <c r="AU33" s="74"/>
      <c r="AV33" s="31"/>
      <c r="AW33" s="22"/>
      <c r="AX33" s="22"/>
      <c r="AY33" s="22"/>
      <c r="AZ33" s="22"/>
      <c r="BA33" s="22"/>
      <c r="BB33" s="22"/>
      <c r="BC33" s="22"/>
      <c r="BD33" s="22"/>
      <c r="BE33" s="55">
        <f t="shared" si="6"/>
        <v>161</v>
      </c>
      <c r="BF33" s="55">
        <f t="shared" si="2"/>
        <v>280</v>
      </c>
    </row>
    <row r="34" spans="1:58" ht="15.75" customHeight="1">
      <c r="A34" s="115"/>
      <c r="B34" s="124"/>
      <c r="C34" s="51" t="s">
        <v>79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1">
        <f t="shared" si="5"/>
        <v>0</v>
      </c>
      <c r="V34" s="28"/>
      <c r="W34" s="28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85"/>
      <c r="AU34" s="74"/>
      <c r="AV34" s="31"/>
      <c r="AW34" s="22"/>
      <c r="AX34" s="22"/>
      <c r="AY34" s="22"/>
      <c r="AZ34" s="22"/>
      <c r="BA34" s="22"/>
      <c r="BB34" s="22"/>
      <c r="BC34" s="22"/>
      <c r="BD34" s="22"/>
      <c r="BE34" s="55">
        <f t="shared" si="6"/>
        <v>0</v>
      </c>
      <c r="BF34" s="55">
        <f t="shared" si="2"/>
        <v>0</v>
      </c>
    </row>
    <row r="35" spans="1:58" ht="15.75" customHeight="1">
      <c r="A35" s="95" t="s">
        <v>1</v>
      </c>
      <c r="B35" s="96" t="s">
        <v>162</v>
      </c>
      <c r="C35" s="27" t="s">
        <v>78</v>
      </c>
      <c r="D35" s="32">
        <f aca="true" t="shared" si="7" ref="D35:T35">SUM(D37,D39,D43,D45)</f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2">
        <f t="shared" si="7"/>
        <v>0</v>
      </c>
      <c r="R35" s="32">
        <f t="shared" si="7"/>
        <v>0</v>
      </c>
      <c r="S35" s="32">
        <f t="shared" si="7"/>
        <v>0</v>
      </c>
      <c r="T35" s="32">
        <f t="shared" si="7"/>
        <v>0</v>
      </c>
      <c r="U35" s="47">
        <f>SUM(U37,U39,U43,U45,U41)</f>
        <v>0</v>
      </c>
      <c r="V35" s="28"/>
      <c r="W35" s="28"/>
      <c r="X35" s="32">
        <f aca="true" t="shared" si="8" ref="X35:AT35">SUM(X37,X39,X43,X45)</f>
        <v>0</v>
      </c>
      <c r="Y35" s="32">
        <f t="shared" si="8"/>
        <v>0</v>
      </c>
      <c r="Z35" s="32">
        <f t="shared" si="8"/>
        <v>0</v>
      </c>
      <c r="AA35" s="32">
        <f t="shared" si="8"/>
        <v>0</v>
      </c>
      <c r="AB35" s="32">
        <f t="shared" si="8"/>
        <v>0</v>
      </c>
      <c r="AC35" s="32">
        <f t="shared" si="8"/>
        <v>0</v>
      </c>
      <c r="AD35" s="32">
        <f t="shared" si="8"/>
        <v>0</v>
      </c>
      <c r="AE35" s="32">
        <f t="shared" si="8"/>
        <v>0</v>
      </c>
      <c r="AF35" s="32">
        <f t="shared" si="8"/>
        <v>0</v>
      </c>
      <c r="AG35" s="32">
        <f t="shared" si="8"/>
        <v>0</v>
      </c>
      <c r="AH35" s="32">
        <f t="shared" si="8"/>
        <v>0</v>
      </c>
      <c r="AI35" s="32">
        <f t="shared" si="8"/>
        <v>0</v>
      </c>
      <c r="AJ35" s="32">
        <f t="shared" si="8"/>
        <v>0</v>
      </c>
      <c r="AK35" s="32">
        <f t="shared" si="8"/>
        <v>0</v>
      </c>
      <c r="AL35" s="32">
        <f t="shared" si="8"/>
        <v>0</v>
      </c>
      <c r="AM35" s="32">
        <f t="shared" si="8"/>
        <v>0</v>
      </c>
      <c r="AN35" s="32">
        <f t="shared" si="8"/>
        <v>0</v>
      </c>
      <c r="AO35" s="32">
        <f t="shared" si="8"/>
        <v>0</v>
      </c>
      <c r="AP35" s="32">
        <f t="shared" si="8"/>
        <v>0</v>
      </c>
      <c r="AQ35" s="32">
        <f t="shared" si="8"/>
        <v>0</v>
      </c>
      <c r="AR35" s="32">
        <f t="shared" si="8"/>
        <v>0</v>
      </c>
      <c r="AS35" s="32">
        <f t="shared" si="8"/>
        <v>0</v>
      </c>
      <c r="AT35" s="32">
        <f t="shared" si="8"/>
        <v>0</v>
      </c>
      <c r="AU35" s="74"/>
      <c r="AV35" s="22"/>
      <c r="AW35" s="22"/>
      <c r="AX35" s="22"/>
      <c r="AY35" s="22"/>
      <c r="AZ35" s="22"/>
      <c r="BA35" s="22"/>
      <c r="BB35" s="22"/>
      <c r="BC35" s="22"/>
      <c r="BD35" s="22"/>
      <c r="BE35" s="46">
        <f>SUM(BE37,BE39,BE43,BE45,BE41)</f>
        <v>0</v>
      </c>
      <c r="BF35" s="21">
        <f t="shared" si="2"/>
        <v>0</v>
      </c>
    </row>
    <row r="36" spans="1:58" ht="15.75" customHeight="1">
      <c r="A36" s="95"/>
      <c r="B36" s="97"/>
      <c r="C36" s="27" t="s">
        <v>79</v>
      </c>
      <c r="D36" s="32">
        <f aca="true" t="shared" si="9" ref="D36:T36">SUM(D38,D40,D44,D46)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9"/>
        <v>0</v>
      </c>
      <c r="P36" s="32">
        <f t="shared" si="9"/>
        <v>0</v>
      </c>
      <c r="Q36" s="32">
        <f t="shared" si="9"/>
        <v>0</v>
      </c>
      <c r="R36" s="32">
        <f t="shared" si="9"/>
        <v>0</v>
      </c>
      <c r="S36" s="32">
        <f t="shared" si="9"/>
        <v>0</v>
      </c>
      <c r="T36" s="32">
        <f t="shared" si="9"/>
        <v>0</v>
      </c>
      <c r="U36" s="47">
        <f>SUM(U38,U40,U44,U46,U42)</f>
        <v>0</v>
      </c>
      <c r="V36" s="28"/>
      <c r="W36" s="28"/>
      <c r="X36" s="32">
        <f aca="true" t="shared" si="10" ref="X36:AT36">SUM(X38,X40,X44,X46)</f>
        <v>0</v>
      </c>
      <c r="Y36" s="32">
        <f t="shared" si="10"/>
        <v>0</v>
      </c>
      <c r="Z36" s="32">
        <f t="shared" si="10"/>
        <v>0</v>
      </c>
      <c r="AA36" s="32">
        <f t="shared" si="10"/>
        <v>0</v>
      </c>
      <c r="AB36" s="32">
        <f t="shared" si="10"/>
        <v>0</v>
      </c>
      <c r="AC36" s="32">
        <f t="shared" si="10"/>
        <v>0</v>
      </c>
      <c r="AD36" s="32">
        <f t="shared" si="10"/>
        <v>0</v>
      </c>
      <c r="AE36" s="32">
        <f t="shared" si="10"/>
        <v>0</v>
      </c>
      <c r="AF36" s="32">
        <f t="shared" si="10"/>
        <v>0</v>
      </c>
      <c r="AG36" s="32">
        <f t="shared" si="10"/>
        <v>0</v>
      </c>
      <c r="AH36" s="32">
        <f t="shared" si="10"/>
        <v>0</v>
      </c>
      <c r="AI36" s="32">
        <f t="shared" si="10"/>
        <v>0</v>
      </c>
      <c r="AJ36" s="32">
        <f t="shared" si="10"/>
        <v>0</v>
      </c>
      <c r="AK36" s="32">
        <f t="shared" si="10"/>
        <v>0</v>
      </c>
      <c r="AL36" s="32">
        <f t="shared" si="10"/>
        <v>0</v>
      </c>
      <c r="AM36" s="32">
        <f t="shared" si="10"/>
        <v>0</v>
      </c>
      <c r="AN36" s="32">
        <f t="shared" si="10"/>
        <v>0</v>
      </c>
      <c r="AO36" s="32">
        <f t="shared" si="10"/>
        <v>0</v>
      </c>
      <c r="AP36" s="32">
        <f t="shared" si="10"/>
        <v>0</v>
      </c>
      <c r="AQ36" s="32">
        <f t="shared" si="10"/>
        <v>0</v>
      </c>
      <c r="AR36" s="32">
        <f t="shared" si="10"/>
        <v>0</v>
      </c>
      <c r="AS36" s="32">
        <f t="shared" si="10"/>
        <v>0</v>
      </c>
      <c r="AT36" s="32">
        <f t="shared" si="10"/>
        <v>0</v>
      </c>
      <c r="AU36" s="74"/>
      <c r="AV36" s="22"/>
      <c r="AW36" s="22"/>
      <c r="AX36" s="22"/>
      <c r="AY36" s="22"/>
      <c r="AZ36" s="22"/>
      <c r="BA36" s="22"/>
      <c r="BB36" s="22"/>
      <c r="BC36" s="22"/>
      <c r="BD36" s="22"/>
      <c r="BE36" s="21">
        <f>SUM(BE38,BE40,BE44,BE46,BE42)</f>
        <v>0</v>
      </c>
      <c r="BF36" s="21">
        <f t="shared" si="2"/>
        <v>0</v>
      </c>
    </row>
    <row r="37" spans="1:58" ht="15.75" customHeight="1">
      <c r="A37" s="86" t="s">
        <v>15</v>
      </c>
      <c r="B37" s="87" t="s">
        <v>21</v>
      </c>
      <c r="C37" s="51" t="s">
        <v>78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>
        <f aca="true" t="shared" si="11" ref="U37:U46">SUM(D37:T37)</f>
        <v>0</v>
      </c>
      <c r="V37" s="28"/>
      <c r="W37" s="28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85"/>
      <c r="AU37" s="74"/>
      <c r="AV37" s="22"/>
      <c r="AW37" s="22"/>
      <c r="AX37" s="22"/>
      <c r="AY37" s="22"/>
      <c r="AZ37" s="22"/>
      <c r="BA37" s="22"/>
      <c r="BB37" s="22"/>
      <c r="BC37" s="22"/>
      <c r="BD37" s="22"/>
      <c r="BE37" s="34">
        <f aca="true" t="shared" si="12" ref="BE37:BE46">SUM(X37:BD37)</f>
        <v>0</v>
      </c>
      <c r="BF37" s="34">
        <f t="shared" si="2"/>
        <v>0</v>
      </c>
    </row>
    <row r="38" spans="1:58" ht="15.75" customHeight="1">
      <c r="A38" s="86"/>
      <c r="B38" s="88"/>
      <c r="C38" s="51" t="s">
        <v>79</v>
      </c>
      <c r="D38" s="51">
        <f aca="true" t="shared" si="13" ref="D38:T38">0.5*D37</f>
        <v>0</v>
      </c>
      <c r="E38" s="51">
        <f t="shared" si="13"/>
        <v>0</v>
      </c>
      <c r="F38" s="51">
        <f t="shared" si="13"/>
        <v>0</v>
      </c>
      <c r="G38" s="51">
        <f t="shared" si="13"/>
        <v>0</v>
      </c>
      <c r="H38" s="51">
        <f t="shared" si="13"/>
        <v>0</v>
      </c>
      <c r="I38" s="51">
        <f t="shared" si="13"/>
        <v>0</v>
      </c>
      <c r="J38" s="51">
        <f t="shared" si="13"/>
        <v>0</v>
      </c>
      <c r="K38" s="51">
        <f t="shared" si="13"/>
        <v>0</v>
      </c>
      <c r="L38" s="51">
        <f t="shared" si="13"/>
        <v>0</v>
      </c>
      <c r="M38" s="51">
        <f t="shared" si="13"/>
        <v>0</v>
      </c>
      <c r="N38" s="51">
        <f t="shared" si="13"/>
        <v>0</v>
      </c>
      <c r="O38" s="51">
        <f t="shared" si="13"/>
        <v>0</v>
      </c>
      <c r="P38" s="51">
        <f t="shared" si="13"/>
        <v>0</v>
      </c>
      <c r="Q38" s="51">
        <f t="shared" si="13"/>
        <v>0</v>
      </c>
      <c r="R38" s="51">
        <f t="shared" si="13"/>
        <v>0</v>
      </c>
      <c r="S38" s="51">
        <f t="shared" si="13"/>
        <v>0</v>
      </c>
      <c r="T38" s="51">
        <f t="shared" si="13"/>
        <v>0</v>
      </c>
      <c r="U38" s="51">
        <f t="shared" si="11"/>
        <v>0</v>
      </c>
      <c r="V38" s="28"/>
      <c r="W38" s="28"/>
      <c r="X38" s="51">
        <f aca="true" t="shared" si="14" ref="X38:AS38">0.5*X37</f>
        <v>0</v>
      </c>
      <c r="Y38" s="51">
        <f t="shared" si="14"/>
        <v>0</v>
      </c>
      <c r="Z38" s="51">
        <f t="shared" si="14"/>
        <v>0</v>
      </c>
      <c r="AA38" s="51">
        <f t="shared" si="14"/>
        <v>0</v>
      </c>
      <c r="AB38" s="51">
        <f t="shared" si="14"/>
        <v>0</v>
      </c>
      <c r="AC38" s="51">
        <f t="shared" si="14"/>
        <v>0</v>
      </c>
      <c r="AD38" s="51">
        <f t="shared" si="14"/>
        <v>0</v>
      </c>
      <c r="AE38" s="51">
        <f t="shared" si="14"/>
        <v>0</v>
      </c>
      <c r="AF38" s="51">
        <f t="shared" si="14"/>
        <v>0</v>
      </c>
      <c r="AG38" s="51">
        <f t="shared" si="14"/>
        <v>0</v>
      </c>
      <c r="AH38" s="51">
        <f t="shared" si="14"/>
        <v>0</v>
      </c>
      <c r="AI38" s="51">
        <f t="shared" si="14"/>
        <v>0</v>
      </c>
      <c r="AJ38" s="51">
        <f t="shared" si="14"/>
        <v>0</v>
      </c>
      <c r="AK38" s="51">
        <f t="shared" si="14"/>
        <v>0</v>
      </c>
      <c r="AL38" s="51">
        <f t="shared" si="14"/>
        <v>0</v>
      </c>
      <c r="AM38" s="51">
        <f t="shared" si="14"/>
        <v>0</v>
      </c>
      <c r="AN38" s="51">
        <f t="shared" si="14"/>
        <v>0</v>
      </c>
      <c r="AO38" s="51">
        <f t="shared" si="14"/>
        <v>0</v>
      </c>
      <c r="AP38" s="51">
        <f t="shared" si="14"/>
        <v>0</v>
      </c>
      <c r="AQ38" s="51">
        <f t="shared" si="14"/>
        <v>0</v>
      </c>
      <c r="AR38" s="51">
        <f t="shared" si="14"/>
        <v>0</v>
      </c>
      <c r="AS38" s="51">
        <f t="shared" si="14"/>
        <v>0</v>
      </c>
      <c r="AT38" s="85">
        <v>0</v>
      </c>
      <c r="AU38" s="74"/>
      <c r="AV38" s="31"/>
      <c r="AW38" s="22"/>
      <c r="AX38" s="22"/>
      <c r="AY38" s="22"/>
      <c r="AZ38" s="22"/>
      <c r="BA38" s="22"/>
      <c r="BB38" s="22"/>
      <c r="BC38" s="22"/>
      <c r="BD38" s="22"/>
      <c r="BE38" s="34">
        <f t="shared" si="12"/>
        <v>0</v>
      </c>
      <c r="BF38" s="34">
        <f t="shared" si="2"/>
        <v>0</v>
      </c>
    </row>
    <row r="39" spans="1:58" ht="15.75" customHeight="1">
      <c r="A39" s="86" t="s">
        <v>16</v>
      </c>
      <c r="B39" s="125" t="s">
        <v>89</v>
      </c>
      <c r="C39" s="51" t="s">
        <v>78</v>
      </c>
      <c r="D39" s="54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51">
        <f t="shared" si="11"/>
        <v>0</v>
      </c>
      <c r="V39" s="28"/>
      <c r="W39" s="28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85"/>
      <c r="AU39" s="74"/>
      <c r="AV39" s="31"/>
      <c r="AW39" s="22"/>
      <c r="AX39" s="22"/>
      <c r="AY39" s="22"/>
      <c r="AZ39" s="22"/>
      <c r="BA39" s="22"/>
      <c r="BB39" s="22"/>
      <c r="BC39" s="22"/>
      <c r="BD39" s="22"/>
      <c r="BE39" s="34">
        <f t="shared" si="12"/>
        <v>0</v>
      </c>
      <c r="BF39" s="34">
        <f t="shared" si="2"/>
        <v>0</v>
      </c>
    </row>
    <row r="40" spans="1:58" ht="15.75" customHeight="1">
      <c r="A40" s="86"/>
      <c r="B40" s="126"/>
      <c r="C40" s="51" t="s">
        <v>79</v>
      </c>
      <c r="D40" s="52">
        <f aca="true" t="shared" si="15" ref="D40:T40">0.5*D39</f>
        <v>0</v>
      </c>
      <c r="E40" s="52">
        <f t="shared" si="15"/>
        <v>0</v>
      </c>
      <c r="F40" s="52">
        <f t="shared" si="15"/>
        <v>0</v>
      </c>
      <c r="G40" s="52">
        <f t="shared" si="15"/>
        <v>0</v>
      </c>
      <c r="H40" s="52">
        <f t="shared" si="15"/>
        <v>0</v>
      </c>
      <c r="I40" s="52">
        <f t="shared" si="15"/>
        <v>0</v>
      </c>
      <c r="J40" s="52">
        <f t="shared" si="15"/>
        <v>0</v>
      </c>
      <c r="K40" s="52">
        <f t="shared" si="15"/>
        <v>0</v>
      </c>
      <c r="L40" s="52">
        <f t="shared" si="15"/>
        <v>0</v>
      </c>
      <c r="M40" s="52">
        <f t="shared" si="15"/>
        <v>0</v>
      </c>
      <c r="N40" s="52">
        <f t="shared" si="15"/>
        <v>0</v>
      </c>
      <c r="O40" s="52">
        <f t="shared" si="15"/>
        <v>0</v>
      </c>
      <c r="P40" s="52">
        <f t="shared" si="15"/>
        <v>0</v>
      </c>
      <c r="Q40" s="52">
        <f t="shared" si="15"/>
        <v>0</v>
      </c>
      <c r="R40" s="52">
        <f t="shared" si="15"/>
        <v>0</v>
      </c>
      <c r="S40" s="52">
        <f t="shared" si="15"/>
        <v>0</v>
      </c>
      <c r="T40" s="52">
        <f t="shared" si="15"/>
        <v>0</v>
      </c>
      <c r="U40" s="51">
        <f t="shared" si="11"/>
        <v>0</v>
      </c>
      <c r="V40" s="28"/>
      <c r="W40" s="28"/>
      <c r="X40" s="52">
        <f aca="true" t="shared" si="16" ref="X40:AS40">0.5*X39</f>
        <v>0</v>
      </c>
      <c r="Y40" s="52">
        <f t="shared" si="16"/>
        <v>0</v>
      </c>
      <c r="Z40" s="52">
        <f t="shared" si="16"/>
        <v>0</v>
      </c>
      <c r="AA40" s="52">
        <f t="shared" si="16"/>
        <v>0</v>
      </c>
      <c r="AB40" s="52">
        <f t="shared" si="16"/>
        <v>0</v>
      </c>
      <c r="AC40" s="52">
        <f t="shared" si="16"/>
        <v>0</v>
      </c>
      <c r="AD40" s="52">
        <f t="shared" si="16"/>
        <v>0</v>
      </c>
      <c r="AE40" s="52">
        <f t="shared" si="16"/>
        <v>0</v>
      </c>
      <c r="AF40" s="52">
        <f t="shared" si="16"/>
        <v>0</v>
      </c>
      <c r="AG40" s="52">
        <f t="shared" si="16"/>
        <v>0</v>
      </c>
      <c r="AH40" s="52">
        <f t="shared" si="16"/>
        <v>0</v>
      </c>
      <c r="AI40" s="52">
        <f t="shared" si="16"/>
        <v>0</v>
      </c>
      <c r="AJ40" s="52">
        <f t="shared" si="16"/>
        <v>0</v>
      </c>
      <c r="AK40" s="52">
        <f t="shared" si="16"/>
        <v>0</v>
      </c>
      <c r="AL40" s="52">
        <f t="shared" si="16"/>
        <v>0</v>
      </c>
      <c r="AM40" s="52">
        <f t="shared" si="16"/>
        <v>0</v>
      </c>
      <c r="AN40" s="52">
        <f t="shared" si="16"/>
        <v>0</v>
      </c>
      <c r="AO40" s="52">
        <f t="shared" si="16"/>
        <v>0</v>
      </c>
      <c r="AP40" s="52">
        <f t="shared" si="16"/>
        <v>0</v>
      </c>
      <c r="AQ40" s="52">
        <f t="shared" si="16"/>
        <v>0</v>
      </c>
      <c r="AR40" s="52">
        <f t="shared" si="16"/>
        <v>0</v>
      </c>
      <c r="AS40" s="52">
        <f t="shared" si="16"/>
        <v>0</v>
      </c>
      <c r="AT40" s="85">
        <v>0</v>
      </c>
      <c r="AU40" s="74"/>
      <c r="AV40" s="31"/>
      <c r="AW40" s="22"/>
      <c r="AX40" s="22"/>
      <c r="AY40" s="22"/>
      <c r="AZ40" s="22"/>
      <c r="BA40" s="22"/>
      <c r="BB40" s="22"/>
      <c r="BC40" s="22"/>
      <c r="BD40" s="22"/>
      <c r="BE40" s="34">
        <f t="shared" si="12"/>
        <v>0</v>
      </c>
      <c r="BF40" s="34">
        <f t="shared" si="2"/>
        <v>0</v>
      </c>
    </row>
    <row r="41" spans="1:58" ht="15.75" customHeight="1">
      <c r="A41" s="86" t="s">
        <v>17</v>
      </c>
      <c r="B41" s="125" t="s">
        <v>51</v>
      </c>
      <c r="C41" s="51" t="s">
        <v>78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>
        <f t="shared" si="11"/>
        <v>0</v>
      </c>
      <c r="V41" s="28"/>
      <c r="W41" s="28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85"/>
      <c r="AU41" s="74"/>
      <c r="AV41" s="31"/>
      <c r="AW41" s="22"/>
      <c r="AX41" s="22"/>
      <c r="AY41" s="22"/>
      <c r="AZ41" s="22"/>
      <c r="BA41" s="22"/>
      <c r="BB41" s="22"/>
      <c r="BC41" s="22"/>
      <c r="BD41" s="22"/>
      <c r="BE41" s="34">
        <f t="shared" si="12"/>
        <v>0</v>
      </c>
      <c r="BF41" s="34">
        <f t="shared" si="2"/>
        <v>0</v>
      </c>
    </row>
    <row r="42" spans="1:58" ht="23.25" customHeight="1">
      <c r="A42" s="86"/>
      <c r="B42" s="126"/>
      <c r="C42" s="51" t="s">
        <v>79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>
        <f t="shared" si="11"/>
        <v>0</v>
      </c>
      <c r="V42" s="28"/>
      <c r="W42" s="28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85"/>
      <c r="AU42" s="74"/>
      <c r="AV42" s="31"/>
      <c r="AW42" s="22"/>
      <c r="AX42" s="22"/>
      <c r="AY42" s="22"/>
      <c r="AZ42" s="22"/>
      <c r="BA42" s="22"/>
      <c r="BB42" s="22"/>
      <c r="BC42" s="22"/>
      <c r="BD42" s="22"/>
      <c r="BE42" s="34">
        <f t="shared" si="12"/>
        <v>0</v>
      </c>
      <c r="BF42" s="34">
        <f t="shared" si="2"/>
        <v>0</v>
      </c>
    </row>
    <row r="43" spans="1:58" ht="15.75" customHeight="1">
      <c r="A43" s="86" t="s">
        <v>18</v>
      </c>
      <c r="B43" s="93" t="s">
        <v>88</v>
      </c>
      <c r="C43" s="51" t="s">
        <v>78</v>
      </c>
      <c r="D43" s="5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51">
        <f t="shared" si="11"/>
        <v>0</v>
      </c>
      <c r="V43" s="28"/>
      <c r="W43" s="28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85"/>
      <c r="AU43" s="74"/>
      <c r="AV43" s="31"/>
      <c r="AW43" s="22"/>
      <c r="AX43" s="22"/>
      <c r="AY43" s="22"/>
      <c r="AZ43" s="22"/>
      <c r="BA43" s="22"/>
      <c r="BB43" s="22"/>
      <c r="BC43" s="22"/>
      <c r="BD43" s="22"/>
      <c r="BE43" s="34">
        <f t="shared" si="12"/>
        <v>0</v>
      </c>
      <c r="BF43" s="34">
        <f t="shared" si="2"/>
        <v>0</v>
      </c>
    </row>
    <row r="44" spans="1:58" ht="22.5" customHeight="1">
      <c r="A44" s="86"/>
      <c r="B44" s="94"/>
      <c r="C44" s="51" t="s">
        <v>79</v>
      </c>
      <c r="D44" s="52">
        <f aca="true" t="shared" si="17" ref="D44:T44">0.5*D43</f>
        <v>0</v>
      </c>
      <c r="E44" s="52">
        <f t="shared" si="17"/>
        <v>0</v>
      </c>
      <c r="F44" s="52">
        <f t="shared" si="17"/>
        <v>0</v>
      </c>
      <c r="G44" s="52">
        <f t="shared" si="17"/>
        <v>0</v>
      </c>
      <c r="H44" s="52">
        <f t="shared" si="17"/>
        <v>0</v>
      </c>
      <c r="I44" s="52">
        <f t="shared" si="17"/>
        <v>0</v>
      </c>
      <c r="J44" s="52">
        <f t="shared" si="17"/>
        <v>0</v>
      </c>
      <c r="K44" s="52">
        <f t="shared" si="17"/>
        <v>0</v>
      </c>
      <c r="L44" s="52">
        <f t="shared" si="17"/>
        <v>0</v>
      </c>
      <c r="M44" s="52">
        <f t="shared" si="17"/>
        <v>0</v>
      </c>
      <c r="N44" s="52">
        <f t="shared" si="17"/>
        <v>0</v>
      </c>
      <c r="O44" s="52">
        <f t="shared" si="17"/>
        <v>0</v>
      </c>
      <c r="P44" s="52">
        <f t="shared" si="17"/>
        <v>0</v>
      </c>
      <c r="Q44" s="52">
        <f t="shared" si="17"/>
        <v>0</v>
      </c>
      <c r="R44" s="52">
        <f t="shared" si="17"/>
        <v>0</v>
      </c>
      <c r="S44" s="52">
        <f t="shared" si="17"/>
        <v>0</v>
      </c>
      <c r="T44" s="52">
        <f t="shared" si="17"/>
        <v>0</v>
      </c>
      <c r="U44" s="51">
        <f t="shared" si="11"/>
        <v>0</v>
      </c>
      <c r="V44" s="28"/>
      <c r="W44" s="28"/>
      <c r="X44" s="52">
        <f aca="true" t="shared" si="18" ref="X44:AS44">0.5*X43</f>
        <v>0</v>
      </c>
      <c r="Y44" s="52">
        <f t="shared" si="18"/>
        <v>0</v>
      </c>
      <c r="Z44" s="52">
        <f t="shared" si="18"/>
        <v>0</v>
      </c>
      <c r="AA44" s="52">
        <f t="shared" si="18"/>
        <v>0</v>
      </c>
      <c r="AB44" s="52">
        <f t="shared" si="18"/>
        <v>0</v>
      </c>
      <c r="AC44" s="52">
        <f t="shared" si="18"/>
        <v>0</v>
      </c>
      <c r="AD44" s="52">
        <f t="shared" si="18"/>
        <v>0</v>
      </c>
      <c r="AE44" s="52">
        <f t="shared" si="18"/>
        <v>0</v>
      </c>
      <c r="AF44" s="52">
        <f t="shared" si="18"/>
        <v>0</v>
      </c>
      <c r="AG44" s="52">
        <f t="shared" si="18"/>
        <v>0</v>
      </c>
      <c r="AH44" s="52">
        <f t="shared" si="18"/>
        <v>0</v>
      </c>
      <c r="AI44" s="52">
        <f t="shared" si="18"/>
        <v>0</v>
      </c>
      <c r="AJ44" s="52">
        <f t="shared" si="18"/>
        <v>0</v>
      </c>
      <c r="AK44" s="52">
        <f t="shared" si="18"/>
        <v>0</v>
      </c>
      <c r="AL44" s="52">
        <f t="shared" si="18"/>
        <v>0</v>
      </c>
      <c r="AM44" s="52">
        <f t="shared" si="18"/>
        <v>0</v>
      </c>
      <c r="AN44" s="52">
        <f t="shared" si="18"/>
        <v>0</v>
      </c>
      <c r="AO44" s="52">
        <f t="shared" si="18"/>
        <v>0</v>
      </c>
      <c r="AP44" s="52">
        <f t="shared" si="18"/>
        <v>0</v>
      </c>
      <c r="AQ44" s="52">
        <f t="shared" si="18"/>
        <v>0</v>
      </c>
      <c r="AR44" s="52">
        <f t="shared" si="18"/>
        <v>0</v>
      </c>
      <c r="AS44" s="52">
        <f t="shared" si="18"/>
        <v>0</v>
      </c>
      <c r="AT44" s="85">
        <v>0</v>
      </c>
      <c r="AU44" s="74"/>
      <c r="AV44" s="31"/>
      <c r="AW44" s="22"/>
      <c r="AX44" s="22"/>
      <c r="AY44" s="22"/>
      <c r="AZ44" s="22"/>
      <c r="BA44" s="22"/>
      <c r="BB44" s="22"/>
      <c r="BC44" s="22"/>
      <c r="BD44" s="22"/>
      <c r="BE44" s="34">
        <f t="shared" si="12"/>
        <v>0</v>
      </c>
      <c r="BF44" s="34">
        <f t="shared" si="2"/>
        <v>0</v>
      </c>
    </row>
    <row r="45" spans="1:58" ht="15.75" customHeight="1">
      <c r="A45" s="86" t="s">
        <v>50</v>
      </c>
      <c r="B45" s="93" t="s">
        <v>52</v>
      </c>
      <c r="C45" s="51" t="s">
        <v>78</v>
      </c>
      <c r="D45" s="5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51">
        <f t="shared" si="11"/>
        <v>0</v>
      </c>
      <c r="V45" s="28"/>
      <c r="W45" s="28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85"/>
      <c r="AU45" s="74"/>
      <c r="AV45" s="31"/>
      <c r="AW45" s="22"/>
      <c r="AX45" s="22"/>
      <c r="AY45" s="22"/>
      <c r="AZ45" s="22"/>
      <c r="BA45" s="22"/>
      <c r="BB45" s="22"/>
      <c r="BC45" s="22"/>
      <c r="BD45" s="22"/>
      <c r="BE45" s="34">
        <f t="shared" si="12"/>
        <v>0</v>
      </c>
      <c r="BF45" s="34">
        <f t="shared" si="2"/>
        <v>0</v>
      </c>
    </row>
    <row r="46" spans="1:58" ht="15.75" customHeight="1">
      <c r="A46" s="86"/>
      <c r="B46" s="94"/>
      <c r="C46" s="51" t="s">
        <v>79</v>
      </c>
      <c r="D46" s="52">
        <f aca="true" t="shared" si="19" ref="D46:T46">0.5*D45</f>
        <v>0</v>
      </c>
      <c r="E46" s="52">
        <f t="shared" si="19"/>
        <v>0</v>
      </c>
      <c r="F46" s="52">
        <f t="shared" si="19"/>
        <v>0</v>
      </c>
      <c r="G46" s="52">
        <f t="shared" si="19"/>
        <v>0</v>
      </c>
      <c r="H46" s="52">
        <f t="shared" si="19"/>
        <v>0</v>
      </c>
      <c r="I46" s="52">
        <f t="shared" si="19"/>
        <v>0</v>
      </c>
      <c r="J46" s="52">
        <f t="shared" si="19"/>
        <v>0</v>
      </c>
      <c r="K46" s="52">
        <f t="shared" si="19"/>
        <v>0</v>
      </c>
      <c r="L46" s="52">
        <f t="shared" si="19"/>
        <v>0</v>
      </c>
      <c r="M46" s="52">
        <f t="shared" si="19"/>
        <v>0</v>
      </c>
      <c r="N46" s="52">
        <f t="shared" si="19"/>
        <v>0</v>
      </c>
      <c r="O46" s="52">
        <f t="shared" si="19"/>
        <v>0</v>
      </c>
      <c r="P46" s="52">
        <f t="shared" si="19"/>
        <v>0</v>
      </c>
      <c r="Q46" s="52">
        <f t="shared" si="19"/>
        <v>0</v>
      </c>
      <c r="R46" s="52">
        <f t="shared" si="19"/>
        <v>0</v>
      </c>
      <c r="S46" s="52">
        <f t="shared" si="19"/>
        <v>0</v>
      </c>
      <c r="T46" s="52">
        <f t="shared" si="19"/>
        <v>0</v>
      </c>
      <c r="U46" s="51">
        <f t="shared" si="11"/>
        <v>0</v>
      </c>
      <c r="V46" s="28"/>
      <c r="W46" s="28"/>
      <c r="X46" s="52">
        <f aca="true" t="shared" si="20" ref="X46:AS46">0.5*X45</f>
        <v>0</v>
      </c>
      <c r="Y46" s="52">
        <f t="shared" si="20"/>
        <v>0</v>
      </c>
      <c r="Z46" s="52">
        <f t="shared" si="20"/>
        <v>0</v>
      </c>
      <c r="AA46" s="52">
        <f t="shared" si="20"/>
        <v>0</v>
      </c>
      <c r="AB46" s="52">
        <f t="shared" si="20"/>
        <v>0</v>
      </c>
      <c r="AC46" s="52">
        <f t="shared" si="20"/>
        <v>0</v>
      </c>
      <c r="AD46" s="52">
        <f t="shared" si="20"/>
        <v>0</v>
      </c>
      <c r="AE46" s="52">
        <f t="shared" si="20"/>
        <v>0</v>
      </c>
      <c r="AF46" s="52">
        <f t="shared" si="20"/>
        <v>0</v>
      </c>
      <c r="AG46" s="52">
        <f t="shared" si="20"/>
        <v>0</v>
      </c>
      <c r="AH46" s="52">
        <f t="shared" si="20"/>
        <v>0</v>
      </c>
      <c r="AI46" s="52">
        <f t="shared" si="20"/>
        <v>0</v>
      </c>
      <c r="AJ46" s="52">
        <f t="shared" si="20"/>
        <v>0</v>
      </c>
      <c r="AK46" s="52">
        <f t="shared" si="20"/>
        <v>0</v>
      </c>
      <c r="AL46" s="52">
        <f t="shared" si="20"/>
        <v>0</v>
      </c>
      <c r="AM46" s="52">
        <f t="shared" si="20"/>
        <v>0</v>
      </c>
      <c r="AN46" s="52">
        <f t="shared" si="20"/>
        <v>0</v>
      </c>
      <c r="AO46" s="52">
        <f t="shared" si="20"/>
        <v>0</v>
      </c>
      <c r="AP46" s="52">
        <f t="shared" si="20"/>
        <v>0</v>
      </c>
      <c r="AQ46" s="52">
        <f t="shared" si="20"/>
        <v>0</v>
      </c>
      <c r="AR46" s="52">
        <f t="shared" si="20"/>
        <v>0</v>
      </c>
      <c r="AS46" s="52">
        <f t="shared" si="20"/>
        <v>0</v>
      </c>
      <c r="AT46" s="85">
        <v>0</v>
      </c>
      <c r="AU46" s="74"/>
      <c r="AV46" s="31"/>
      <c r="AW46" s="31"/>
      <c r="AX46" s="31"/>
      <c r="AY46" s="31"/>
      <c r="AZ46" s="31"/>
      <c r="BA46" s="31"/>
      <c r="BB46" s="31"/>
      <c r="BC46" s="31"/>
      <c r="BD46" s="31"/>
      <c r="BE46" s="34">
        <f t="shared" si="12"/>
        <v>0</v>
      </c>
      <c r="BF46" s="34">
        <f t="shared" si="2"/>
        <v>0</v>
      </c>
    </row>
    <row r="47" spans="1:58" ht="15.75" customHeight="1">
      <c r="A47" s="95" t="s">
        <v>19</v>
      </c>
      <c r="B47" s="96" t="s">
        <v>56</v>
      </c>
      <c r="C47" s="27" t="s">
        <v>78</v>
      </c>
      <c r="D47" s="27">
        <f>SUM(D49,D53,D51)</f>
        <v>0</v>
      </c>
      <c r="E47" s="27">
        <f aca="true" t="shared" si="21" ref="E47:U47">SUM(E49,E53,E51)</f>
        <v>0</v>
      </c>
      <c r="F47" s="27">
        <f t="shared" si="21"/>
        <v>0</v>
      </c>
      <c r="G47" s="27">
        <f t="shared" si="21"/>
        <v>0</v>
      </c>
      <c r="H47" s="27">
        <f t="shared" si="21"/>
        <v>0</v>
      </c>
      <c r="I47" s="27">
        <f t="shared" si="21"/>
        <v>0</v>
      </c>
      <c r="J47" s="27">
        <f t="shared" si="21"/>
        <v>0</v>
      </c>
      <c r="K47" s="27">
        <f t="shared" si="21"/>
        <v>0</v>
      </c>
      <c r="L47" s="27">
        <f t="shared" si="21"/>
        <v>0</v>
      </c>
      <c r="M47" s="27">
        <f t="shared" si="21"/>
        <v>0</v>
      </c>
      <c r="N47" s="27">
        <f t="shared" si="21"/>
        <v>0</v>
      </c>
      <c r="O47" s="27">
        <f t="shared" si="21"/>
        <v>0</v>
      </c>
      <c r="P47" s="27">
        <f t="shared" si="21"/>
        <v>0</v>
      </c>
      <c r="Q47" s="27">
        <f t="shared" si="21"/>
        <v>0</v>
      </c>
      <c r="R47" s="27">
        <f t="shared" si="21"/>
        <v>0</v>
      </c>
      <c r="S47" s="27">
        <f t="shared" si="21"/>
        <v>0</v>
      </c>
      <c r="T47" s="27">
        <f t="shared" si="21"/>
        <v>0</v>
      </c>
      <c r="U47" s="27">
        <f t="shared" si="21"/>
        <v>0</v>
      </c>
      <c r="V47" s="28"/>
      <c r="W47" s="28"/>
      <c r="X47" s="27">
        <f>SUM(X49,X53,X51)</f>
        <v>0</v>
      </c>
      <c r="Y47" s="27">
        <f aca="true" t="shared" si="22" ref="Y47:BE47">SUM(Y49,Y53,Y51)</f>
        <v>0</v>
      </c>
      <c r="Z47" s="27">
        <f t="shared" si="22"/>
        <v>0</v>
      </c>
      <c r="AA47" s="27">
        <f t="shared" si="22"/>
        <v>0</v>
      </c>
      <c r="AB47" s="27">
        <f t="shared" si="22"/>
        <v>0</v>
      </c>
      <c r="AC47" s="27">
        <f t="shared" si="22"/>
        <v>0</v>
      </c>
      <c r="AD47" s="27">
        <f t="shared" si="22"/>
        <v>0</v>
      </c>
      <c r="AE47" s="27">
        <f t="shared" si="22"/>
        <v>0</v>
      </c>
      <c r="AF47" s="27">
        <f t="shared" si="22"/>
        <v>0</v>
      </c>
      <c r="AG47" s="27">
        <f t="shared" si="22"/>
        <v>0</v>
      </c>
      <c r="AH47" s="27">
        <f t="shared" si="22"/>
        <v>0</v>
      </c>
      <c r="AI47" s="27">
        <f t="shared" si="22"/>
        <v>0</v>
      </c>
      <c r="AJ47" s="27">
        <f t="shared" si="22"/>
        <v>0</v>
      </c>
      <c r="AK47" s="27">
        <f t="shared" si="22"/>
        <v>0</v>
      </c>
      <c r="AL47" s="27">
        <f t="shared" si="22"/>
        <v>0</v>
      </c>
      <c r="AM47" s="27">
        <f t="shared" si="22"/>
        <v>0</v>
      </c>
      <c r="AN47" s="27">
        <f t="shared" si="22"/>
        <v>0</v>
      </c>
      <c r="AO47" s="27">
        <f t="shared" si="22"/>
        <v>0</v>
      </c>
      <c r="AP47" s="27">
        <f t="shared" si="22"/>
        <v>0</v>
      </c>
      <c r="AQ47" s="27">
        <f t="shared" si="22"/>
        <v>0</v>
      </c>
      <c r="AR47" s="27">
        <f t="shared" si="22"/>
        <v>0</v>
      </c>
      <c r="AS47" s="27">
        <f t="shared" si="22"/>
        <v>0</v>
      </c>
      <c r="AT47" s="27">
        <f t="shared" si="22"/>
        <v>0</v>
      </c>
      <c r="AU47" s="74"/>
      <c r="AV47" s="31"/>
      <c r="AW47" s="31"/>
      <c r="AX47" s="31"/>
      <c r="AY47" s="31"/>
      <c r="AZ47" s="31"/>
      <c r="BA47" s="31"/>
      <c r="BB47" s="31"/>
      <c r="BC47" s="31"/>
      <c r="BD47" s="31"/>
      <c r="BE47" s="27">
        <f t="shared" si="22"/>
        <v>0</v>
      </c>
      <c r="BF47" s="46">
        <f aca="true" t="shared" si="23" ref="BF47:BF78">BE47+U47</f>
        <v>0</v>
      </c>
    </row>
    <row r="48" spans="1:58" ht="15.75" customHeight="1">
      <c r="A48" s="95"/>
      <c r="B48" s="97"/>
      <c r="C48" s="27" t="s">
        <v>79</v>
      </c>
      <c r="D48" s="32">
        <f>SUM(D50,D54,D52)</f>
        <v>0</v>
      </c>
      <c r="E48" s="32">
        <f aca="true" t="shared" si="24" ref="E48:U48">SUM(E50,E54,E52)</f>
        <v>0</v>
      </c>
      <c r="F48" s="32">
        <f t="shared" si="24"/>
        <v>0</v>
      </c>
      <c r="G48" s="32">
        <f t="shared" si="24"/>
        <v>0</v>
      </c>
      <c r="H48" s="32">
        <f t="shared" si="24"/>
        <v>0</v>
      </c>
      <c r="I48" s="32">
        <f t="shared" si="24"/>
        <v>0</v>
      </c>
      <c r="J48" s="32">
        <f t="shared" si="24"/>
        <v>0</v>
      </c>
      <c r="K48" s="32">
        <f t="shared" si="24"/>
        <v>0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0</v>
      </c>
      <c r="R48" s="32">
        <f t="shared" si="24"/>
        <v>0</v>
      </c>
      <c r="S48" s="32">
        <f t="shared" si="24"/>
        <v>0</v>
      </c>
      <c r="T48" s="32">
        <f t="shared" si="24"/>
        <v>0</v>
      </c>
      <c r="U48" s="32">
        <f t="shared" si="24"/>
        <v>0</v>
      </c>
      <c r="V48" s="28"/>
      <c r="W48" s="28"/>
      <c r="X48" s="32">
        <f>SUM(X50,X54,X52)</f>
        <v>0</v>
      </c>
      <c r="Y48" s="32">
        <f aca="true" t="shared" si="25" ref="Y48:BE48">SUM(Y50,Y54,Y52)</f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0</v>
      </c>
      <c r="AE48" s="32">
        <f t="shared" si="25"/>
        <v>0</v>
      </c>
      <c r="AF48" s="32">
        <f t="shared" si="25"/>
        <v>0</v>
      </c>
      <c r="AG48" s="32">
        <f t="shared" si="25"/>
        <v>0</v>
      </c>
      <c r="AH48" s="32">
        <f t="shared" si="25"/>
        <v>0</v>
      </c>
      <c r="AI48" s="32">
        <f t="shared" si="25"/>
        <v>0</v>
      </c>
      <c r="AJ48" s="32">
        <f t="shared" si="25"/>
        <v>0</v>
      </c>
      <c r="AK48" s="32">
        <f t="shared" si="25"/>
        <v>0</v>
      </c>
      <c r="AL48" s="32">
        <f t="shared" si="25"/>
        <v>0</v>
      </c>
      <c r="AM48" s="32">
        <f t="shared" si="25"/>
        <v>0</v>
      </c>
      <c r="AN48" s="32">
        <f t="shared" si="25"/>
        <v>0</v>
      </c>
      <c r="AO48" s="32">
        <f t="shared" si="25"/>
        <v>0</v>
      </c>
      <c r="AP48" s="32">
        <f t="shared" si="25"/>
        <v>0</v>
      </c>
      <c r="AQ48" s="32">
        <f t="shared" si="25"/>
        <v>0</v>
      </c>
      <c r="AR48" s="32">
        <f t="shared" si="25"/>
        <v>0</v>
      </c>
      <c r="AS48" s="32">
        <f t="shared" si="25"/>
        <v>0</v>
      </c>
      <c r="AT48" s="32">
        <f t="shared" si="25"/>
        <v>0</v>
      </c>
      <c r="AU48" s="74"/>
      <c r="AV48" s="31"/>
      <c r="AW48" s="31"/>
      <c r="AX48" s="31"/>
      <c r="AY48" s="31"/>
      <c r="AZ48" s="31"/>
      <c r="BA48" s="31"/>
      <c r="BB48" s="31"/>
      <c r="BC48" s="31"/>
      <c r="BD48" s="31"/>
      <c r="BE48" s="32">
        <f t="shared" si="25"/>
        <v>0</v>
      </c>
      <c r="BF48" s="46">
        <f t="shared" si="23"/>
        <v>0</v>
      </c>
    </row>
    <row r="49" spans="1:58" ht="15.75" customHeight="1">
      <c r="A49" s="86" t="s">
        <v>87</v>
      </c>
      <c r="B49" s="87" t="s">
        <v>86</v>
      </c>
      <c r="C49" s="51" t="s">
        <v>78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>
        <f aca="true" t="shared" si="26" ref="U49:U54">SUM(D49:T49)</f>
        <v>0</v>
      </c>
      <c r="V49" s="28"/>
      <c r="W49" s="28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85"/>
      <c r="AU49" s="74"/>
      <c r="AV49" s="31"/>
      <c r="AW49" s="22"/>
      <c r="AX49" s="22"/>
      <c r="AY49" s="22"/>
      <c r="AZ49" s="22"/>
      <c r="BA49" s="22"/>
      <c r="BB49" s="22"/>
      <c r="BC49" s="22"/>
      <c r="BD49" s="22"/>
      <c r="BE49" s="34">
        <f aca="true" t="shared" si="27" ref="BE49:BE54">SUM(X49:BD49)</f>
        <v>0</v>
      </c>
      <c r="BF49" s="34">
        <f t="shared" si="23"/>
        <v>0</v>
      </c>
    </row>
    <row r="50" spans="1:58" ht="15.75" customHeight="1">
      <c r="A50" s="86"/>
      <c r="B50" s="88"/>
      <c r="C50" s="51" t="s">
        <v>79</v>
      </c>
      <c r="D50" s="51">
        <f aca="true" t="shared" si="28" ref="D50:T50">0.5*D49</f>
        <v>0</v>
      </c>
      <c r="E50" s="51">
        <f t="shared" si="28"/>
        <v>0</v>
      </c>
      <c r="F50" s="51">
        <f t="shared" si="28"/>
        <v>0</v>
      </c>
      <c r="G50" s="51">
        <f t="shared" si="28"/>
        <v>0</v>
      </c>
      <c r="H50" s="51">
        <f t="shared" si="28"/>
        <v>0</v>
      </c>
      <c r="I50" s="51">
        <f t="shared" si="28"/>
        <v>0</v>
      </c>
      <c r="J50" s="51">
        <f t="shared" si="28"/>
        <v>0</v>
      </c>
      <c r="K50" s="51">
        <f t="shared" si="28"/>
        <v>0</v>
      </c>
      <c r="L50" s="51">
        <f t="shared" si="28"/>
        <v>0</v>
      </c>
      <c r="M50" s="51">
        <f t="shared" si="28"/>
        <v>0</v>
      </c>
      <c r="N50" s="51">
        <f t="shared" si="28"/>
        <v>0</v>
      </c>
      <c r="O50" s="51">
        <f t="shared" si="28"/>
        <v>0</v>
      </c>
      <c r="P50" s="51">
        <f t="shared" si="28"/>
        <v>0</v>
      </c>
      <c r="Q50" s="51">
        <f t="shared" si="28"/>
        <v>0</v>
      </c>
      <c r="R50" s="51">
        <f t="shared" si="28"/>
        <v>0</v>
      </c>
      <c r="S50" s="51">
        <f t="shared" si="28"/>
        <v>0</v>
      </c>
      <c r="T50" s="51">
        <f t="shared" si="28"/>
        <v>0</v>
      </c>
      <c r="U50" s="51">
        <f t="shared" si="26"/>
        <v>0</v>
      </c>
      <c r="V50" s="28"/>
      <c r="W50" s="28"/>
      <c r="X50" s="51">
        <f aca="true" t="shared" si="29" ref="X50:AS50">0.5*X49</f>
        <v>0</v>
      </c>
      <c r="Y50" s="51">
        <f t="shared" si="29"/>
        <v>0</v>
      </c>
      <c r="Z50" s="51">
        <f t="shared" si="29"/>
        <v>0</v>
      </c>
      <c r="AA50" s="51">
        <f t="shared" si="29"/>
        <v>0</v>
      </c>
      <c r="AB50" s="51">
        <f t="shared" si="29"/>
        <v>0</v>
      </c>
      <c r="AC50" s="51">
        <f t="shared" si="29"/>
        <v>0</v>
      </c>
      <c r="AD50" s="51">
        <f t="shared" si="29"/>
        <v>0</v>
      </c>
      <c r="AE50" s="51">
        <f t="shared" si="29"/>
        <v>0</v>
      </c>
      <c r="AF50" s="51">
        <f t="shared" si="29"/>
        <v>0</v>
      </c>
      <c r="AG50" s="51">
        <f t="shared" si="29"/>
        <v>0</v>
      </c>
      <c r="AH50" s="51">
        <f t="shared" si="29"/>
        <v>0</v>
      </c>
      <c r="AI50" s="51">
        <f t="shared" si="29"/>
        <v>0</v>
      </c>
      <c r="AJ50" s="51">
        <f t="shared" si="29"/>
        <v>0</v>
      </c>
      <c r="AK50" s="51">
        <f t="shared" si="29"/>
        <v>0</v>
      </c>
      <c r="AL50" s="51">
        <f t="shared" si="29"/>
        <v>0</v>
      </c>
      <c r="AM50" s="51">
        <f t="shared" si="29"/>
        <v>0</v>
      </c>
      <c r="AN50" s="51">
        <f t="shared" si="29"/>
        <v>0</v>
      </c>
      <c r="AO50" s="51">
        <f t="shared" si="29"/>
        <v>0</v>
      </c>
      <c r="AP50" s="51">
        <f t="shared" si="29"/>
        <v>0</v>
      </c>
      <c r="AQ50" s="51">
        <f t="shared" si="29"/>
        <v>0</v>
      </c>
      <c r="AR50" s="51">
        <f t="shared" si="29"/>
        <v>0</v>
      </c>
      <c r="AS50" s="51">
        <f t="shared" si="29"/>
        <v>0</v>
      </c>
      <c r="AT50" s="85">
        <v>0</v>
      </c>
      <c r="AU50" s="74"/>
      <c r="AV50" s="31"/>
      <c r="AW50" s="22"/>
      <c r="AX50" s="22"/>
      <c r="AY50" s="22"/>
      <c r="AZ50" s="22"/>
      <c r="BA50" s="22"/>
      <c r="BB50" s="22"/>
      <c r="BC50" s="22"/>
      <c r="BD50" s="22"/>
      <c r="BE50" s="34">
        <f t="shared" si="27"/>
        <v>0</v>
      </c>
      <c r="BF50" s="34">
        <f t="shared" si="23"/>
        <v>0</v>
      </c>
    </row>
    <row r="51" spans="1:58" ht="15.75" customHeight="1">
      <c r="A51" s="86" t="s">
        <v>20</v>
      </c>
      <c r="B51" s="87" t="s">
        <v>85</v>
      </c>
      <c r="C51" s="51" t="s">
        <v>78</v>
      </c>
      <c r="D51" s="5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51">
        <f t="shared" si="26"/>
        <v>0</v>
      </c>
      <c r="V51" s="28"/>
      <c r="W51" s="28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85"/>
      <c r="AU51" s="74"/>
      <c r="AV51" s="31"/>
      <c r="AW51" s="22"/>
      <c r="AX51" s="22"/>
      <c r="AY51" s="22"/>
      <c r="AZ51" s="22"/>
      <c r="BA51" s="22"/>
      <c r="BB51" s="22"/>
      <c r="BC51" s="22"/>
      <c r="BD51" s="22"/>
      <c r="BE51" s="34">
        <f t="shared" si="27"/>
        <v>0</v>
      </c>
      <c r="BF51" s="34">
        <f t="shared" si="23"/>
        <v>0</v>
      </c>
    </row>
    <row r="52" spans="1:58" ht="15.75" customHeight="1">
      <c r="A52" s="86"/>
      <c r="B52" s="88"/>
      <c r="C52" s="51" t="s">
        <v>79</v>
      </c>
      <c r="D52" s="5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51">
        <f t="shared" si="26"/>
        <v>0</v>
      </c>
      <c r="V52" s="28"/>
      <c r="W52" s="28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85"/>
      <c r="AU52" s="74"/>
      <c r="AV52" s="31"/>
      <c r="AW52" s="22"/>
      <c r="AX52" s="22"/>
      <c r="AY52" s="22"/>
      <c r="AZ52" s="22"/>
      <c r="BA52" s="22"/>
      <c r="BB52" s="22"/>
      <c r="BC52" s="22"/>
      <c r="BD52" s="22"/>
      <c r="BE52" s="34">
        <f t="shared" si="27"/>
        <v>0</v>
      </c>
      <c r="BF52" s="34">
        <f t="shared" si="23"/>
        <v>0</v>
      </c>
    </row>
    <row r="53" spans="1:58" ht="15.75" customHeight="1">
      <c r="A53" s="86" t="s">
        <v>53</v>
      </c>
      <c r="B53" s="93" t="s">
        <v>55</v>
      </c>
      <c r="C53" s="51" t="s">
        <v>78</v>
      </c>
      <c r="D53" s="54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51">
        <f t="shared" si="26"/>
        <v>0</v>
      </c>
      <c r="V53" s="28"/>
      <c r="W53" s="28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85"/>
      <c r="AU53" s="74"/>
      <c r="AV53" s="31"/>
      <c r="AW53" s="22"/>
      <c r="AX53" s="22"/>
      <c r="AY53" s="22"/>
      <c r="AZ53" s="22"/>
      <c r="BA53" s="22"/>
      <c r="BB53" s="22"/>
      <c r="BC53" s="22"/>
      <c r="BD53" s="22"/>
      <c r="BE53" s="34">
        <f t="shared" si="27"/>
        <v>0</v>
      </c>
      <c r="BF53" s="34">
        <f t="shared" si="23"/>
        <v>0</v>
      </c>
    </row>
    <row r="54" spans="1:58" ht="15.75" customHeight="1">
      <c r="A54" s="86"/>
      <c r="B54" s="94"/>
      <c r="C54" s="51" t="s">
        <v>79</v>
      </c>
      <c r="D54" s="52">
        <f aca="true" t="shared" si="30" ref="D54:T54">0.5*D53</f>
        <v>0</v>
      </c>
      <c r="E54" s="52">
        <f t="shared" si="30"/>
        <v>0</v>
      </c>
      <c r="F54" s="52">
        <f t="shared" si="30"/>
        <v>0</v>
      </c>
      <c r="G54" s="52">
        <f t="shared" si="30"/>
        <v>0</v>
      </c>
      <c r="H54" s="52">
        <f t="shared" si="30"/>
        <v>0</v>
      </c>
      <c r="I54" s="52">
        <f t="shared" si="30"/>
        <v>0</v>
      </c>
      <c r="J54" s="52">
        <f t="shared" si="30"/>
        <v>0</v>
      </c>
      <c r="K54" s="52">
        <f t="shared" si="30"/>
        <v>0</v>
      </c>
      <c r="L54" s="52">
        <f t="shared" si="30"/>
        <v>0</v>
      </c>
      <c r="M54" s="52">
        <f t="shared" si="30"/>
        <v>0</v>
      </c>
      <c r="N54" s="52">
        <f t="shared" si="30"/>
        <v>0</v>
      </c>
      <c r="O54" s="52">
        <f t="shared" si="30"/>
        <v>0</v>
      </c>
      <c r="P54" s="52">
        <f t="shared" si="30"/>
        <v>0</v>
      </c>
      <c r="Q54" s="52">
        <f t="shared" si="30"/>
        <v>0</v>
      </c>
      <c r="R54" s="52">
        <f t="shared" si="30"/>
        <v>0</v>
      </c>
      <c r="S54" s="52">
        <f t="shared" si="30"/>
        <v>0</v>
      </c>
      <c r="T54" s="52">
        <f t="shared" si="30"/>
        <v>0</v>
      </c>
      <c r="U54" s="51">
        <f t="shared" si="26"/>
        <v>0</v>
      </c>
      <c r="V54" s="28"/>
      <c r="W54" s="28"/>
      <c r="X54" s="52">
        <f aca="true" t="shared" si="31" ref="X54:AS54">0.5*X53</f>
        <v>0</v>
      </c>
      <c r="Y54" s="52">
        <f t="shared" si="31"/>
        <v>0</v>
      </c>
      <c r="Z54" s="52">
        <f t="shared" si="31"/>
        <v>0</v>
      </c>
      <c r="AA54" s="52">
        <f t="shared" si="31"/>
        <v>0</v>
      </c>
      <c r="AB54" s="52">
        <f t="shared" si="31"/>
        <v>0</v>
      </c>
      <c r="AC54" s="52">
        <f t="shared" si="31"/>
        <v>0</v>
      </c>
      <c r="AD54" s="52">
        <f t="shared" si="31"/>
        <v>0</v>
      </c>
      <c r="AE54" s="52">
        <f t="shared" si="31"/>
        <v>0</v>
      </c>
      <c r="AF54" s="52">
        <f t="shared" si="31"/>
        <v>0</v>
      </c>
      <c r="AG54" s="52">
        <f t="shared" si="31"/>
        <v>0</v>
      </c>
      <c r="AH54" s="52">
        <f t="shared" si="31"/>
        <v>0</v>
      </c>
      <c r="AI54" s="52">
        <f t="shared" si="31"/>
        <v>0</v>
      </c>
      <c r="AJ54" s="52">
        <f t="shared" si="31"/>
        <v>0</v>
      </c>
      <c r="AK54" s="52">
        <f t="shared" si="31"/>
        <v>0</v>
      </c>
      <c r="AL54" s="52">
        <f t="shared" si="31"/>
        <v>0</v>
      </c>
      <c r="AM54" s="52">
        <f t="shared" si="31"/>
        <v>0</v>
      </c>
      <c r="AN54" s="52">
        <f t="shared" si="31"/>
        <v>0</v>
      </c>
      <c r="AO54" s="52">
        <f t="shared" si="31"/>
        <v>0</v>
      </c>
      <c r="AP54" s="52">
        <f t="shared" si="31"/>
        <v>0</v>
      </c>
      <c r="AQ54" s="52">
        <f t="shared" si="31"/>
        <v>0</v>
      </c>
      <c r="AR54" s="52">
        <f t="shared" si="31"/>
        <v>0</v>
      </c>
      <c r="AS54" s="52">
        <f t="shared" si="31"/>
        <v>0</v>
      </c>
      <c r="AT54" s="85">
        <v>0</v>
      </c>
      <c r="AU54" s="74"/>
      <c r="AV54" s="31"/>
      <c r="AW54" s="31"/>
      <c r="AX54" s="31"/>
      <c r="AY54" s="31"/>
      <c r="AZ54" s="31"/>
      <c r="BA54" s="31"/>
      <c r="BB54" s="31"/>
      <c r="BC54" s="31"/>
      <c r="BD54" s="31"/>
      <c r="BE54" s="34">
        <f t="shared" si="27"/>
        <v>0</v>
      </c>
      <c r="BF54" s="34">
        <f t="shared" si="23"/>
        <v>0</v>
      </c>
    </row>
    <row r="55" spans="1:58" ht="15.75" customHeight="1">
      <c r="A55" s="95" t="s">
        <v>5</v>
      </c>
      <c r="B55" s="96" t="s">
        <v>160</v>
      </c>
      <c r="C55" s="27" t="s">
        <v>78</v>
      </c>
      <c r="D55" s="32">
        <f>SUM(D57,D59,D61,D63,D65,D67,D69,D71,D73,D75,D77,D79)</f>
        <v>0</v>
      </c>
      <c r="E55" s="32">
        <f aca="true" t="shared" si="32" ref="E55:U55">SUM(E57,E59,E61,E63,E65,E67,E69,E71,E73,E75,E77,E79)</f>
        <v>0</v>
      </c>
      <c r="F55" s="32">
        <f t="shared" si="32"/>
        <v>0</v>
      </c>
      <c r="G55" s="32">
        <f t="shared" si="32"/>
        <v>0</v>
      </c>
      <c r="H55" s="32">
        <f t="shared" si="32"/>
        <v>0</v>
      </c>
      <c r="I55" s="32">
        <f t="shared" si="32"/>
        <v>0</v>
      </c>
      <c r="J55" s="32">
        <f t="shared" si="32"/>
        <v>0</v>
      </c>
      <c r="K55" s="32">
        <f t="shared" si="32"/>
        <v>0</v>
      </c>
      <c r="L55" s="32">
        <f t="shared" si="32"/>
        <v>0</v>
      </c>
      <c r="M55" s="32">
        <f t="shared" si="32"/>
        <v>0</v>
      </c>
      <c r="N55" s="32">
        <f t="shared" si="32"/>
        <v>0</v>
      </c>
      <c r="O55" s="32">
        <f t="shared" si="32"/>
        <v>0</v>
      </c>
      <c r="P55" s="32">
        <f t="shared" si="32"/>
        <v>0</v>
      </c>
      <c r="Q55" s="32">
        <f t="shared" si="32"/>
        <v>0</v>
      </c>
      <c r="R55" s="32">
        <f t="shared" si="32"/>
        <v>0</v>
      </c>
      <c r="S55" s="32">
        <f t="shared" si="32"/>
        <v>0</v>
      </c>
      <c r="T55" s="32">
        <f t="shared" si="32"/>
        <v>0</v>
      </c>
      <c r="U55" s="32">
        <f t="shared" si="32"/>
        <v>0</v>
      </c>
      <c r="V55" s="28"/>
      <c r="W55" s="28"/>
      <c r="X55" s="32">
        <f>SUM(X57,X59,X61,X63,X65,X67,X69,X71,X73,X75,X77,X79)</f>
        <v>0</v>
      </c>
      <c r="Y55" s="32">
        <f aca="true" t="shared" si="33" ref="Y55:BE55">SUM(Y57,Y59,Y61,Y63,Y65,Y67,Y69,Y71,Y73,Y75,Y77,Y79)</f>
        <v>0</v>
      </c>
      <c r="Z55" s="32">
        <f t="shared" si="33"/>
        <v>0</v>
      </c>
      <c r="AA55" s="32">
        <f t="shared" si="33"/>
        <v>0</v>
      </c>
      <c r="AB55" s="32">
        <f t="shared" si="33"/>
        <v>0</v>
      </c>
      <c r="AC55" s="32">
        <f t="shared" si="33"/>
        <v>0</v>
      </c>
      <c r="AD55" s="32">
        <f t="shared" si="33"/>
        <v>0</v>
      </c>
      <c r="AE55" s="32">
        <f t="shared" si="33"/>
        <v>0</v>
      </c>
      <c r="AF55" s="32">
        <f t="shared" si="33"/>
        <v>0</v>
      </c>
      <c r="AG55" s="32">
        <f t="shared" si="33"/>
        <v>0</v>
      </c>
      <c r="AH55" s="32">
        <f t="shared" si="33"/>
        <v>0</v>
      </c>
      <c r="AI55" s="32">
        <f t="shared" si="33"/>
        <v>0</v>
      </c>
      <c r="AJ55" s="32">
        <f t="shared" si="33"/>
        <v>0</v>
      </c>
      <c r="AK55" s="32">
        <f t="shared" si="33"/>
        <v>0</v>
      </c>
      <c r="AL55" s="32">
        <f t="shared" si="33"/>
        <v>0</v>
      </c>
      <c r="AM55" s="32">
        <f t="shared" si="33"/>
        <v>0</v>
      </c>
      <c r="AN55" s="32">
        <f t="shared" si="33"/>
        <v>0</v>
      </c>
      <c r="AO55" s="32">
        <f t="shared" si="33"/>
        <v>0</v>
      </c>
      <c r="AP55" s="32">
        <f t="shared" si="33"/>
        <v>0</v>
      </c>
      <c r="AQ55" s="32">
        <f t="shared" si="33"/>
        <v>0</v>
      </c>
      <c r="AR55" s="32">
        <f t="shared" si="33"/>
        <v>0</v>
      </c>
      <c r="AS55" s="32">
        <f t="shared" si="33"/>
        <v>0</v>
      </c>
      <c r="AT55" s="32">
        <f t="shared" si="33"/>
        <v>0</v>
      </c>
      <c r="AU55" s="74"/>
      <c r="AV55" s="31"/>
      <c r="AW55" s="31"/>
      <c r="AX55" s="31"/>
      <c r="AY55" s="31"/>
      <c r="AZ55" s="31"/>
      <c r="BA55" s="31"/>
      <c r="BB55" s="31"/>
      <c r="BC55" s="31"/>
      <c r="BD55" s="31"/>
      <c r="BE55" s="32">
        <f t="shared" si="33"/>
        <v>0</v>
      </c>
      <c r="BF55" s="46">
        <f t="shared" si="23"/>
        <v>0</v>
      </c>
    </row>
    <row r="56" spans="1:58" ht="15.75" customHeight="1">
      <c r="A56" s="95"/>
      <c r="B56" s="97"/>
      <c r="C56" s="27" t="s">
        <v>79</v>
      </c>
      <c r="D56" s="32">
        <f>SUM(D58,D60,D62,D64,D66,D68,D70,D72,D74,D76,D78,D80)</f>
        <v>0</v>
      </c>
      <c r="E56" s="32">
        <f aca="true" t="shared" si="34" ref="E56:U56">SUM(E58,E60,E62,E64,E66,E68,E70,E72,E74,E76,E78,E80)</f>
        <v>0</v>
      </c>
      <c r="F56" s="32">
        <f t="shared" si="34"/>
        <v>0</v>
      </c>
      <c r="G56" s="32">
        <f t="shared" si="34"/>
        <v>0</v>
      </c>
      <c r="H56" s="32">
        <f t="shared" si="34"/>
        <v>0</v>
      </c>
      <c r="I56" s="32">
        <f t="shared" si="34"/>
        <v>0</v>
      </c>
      <c r="J56" s="32">
        <f t="shared" si="34"/>
        <v>0</v>
      </c>
      <c r="K56" s="32">
        <f t="shared" si="34"/>
        <v>0</v>
      </c>
      <c r="L56" s="32">
        <f t="shared" si="34"/>
        <v>0</v>
      </c>
      <c r="M56" s="32">
        <f t="shared" si="34"/>
        <v>0</v>
      </c>
      <c r="N56" s="32">
        <f t="shared" si="34"/>
        <v>0</v>
      </c>
      <c r="O56" s="32">
        <f t="shared" si="34"/>
        <v>0</v>
      </c>
      <c r="P56" s="32">
        <f t="shared" si="34"/>
        <v>0</v>
      </c>
      <c r="Q56" s="32">
        <f t="shared" si="34"/>
        <v>0</v>
      </c>
      <c r="R56" s="32">
        <f t="shared" si="34"/>
        <v>0</v>
      </c>
      <c r="S56" s="32">
        <f t="shared" si="34"/>
        <v>0</v>
      </c>
      <c r="T56" s="32">
        <f t="shared" si="34"/>
        <v>0</v>
      </c>
      <c r="U56" s="32">
        <f t="shared" si="34"/>
        <v>0</v>
      </c>
      <c r="V56" s="28"/>
      <c r="W56" s="28"/>
      <c r="X56" s="32">
        <f>SUM(X58,X60,X62,X64,X66,X68,X70,X72,X74,X76,X78,X80)</f>
        <v>0</v>
      </c>
      <c r="Y56" s="32">
        <f aca="true" t="shared" si="35" ref="Y56:BE56">SUM(Y58,Y60,Y62,Y64,Y66,Y68,Y70,Y72,Y74,Y76,Y78,Y80)</f>
        <v>0</v>
      </c>
      <c r="Z56" s="32">
        <f t="shared" si="35"/>
        <v>0</v>
      </c>
      <c r="AA56" s="32">
        <f t="shared" si="35"/>
        <v>0</v>
      </c>
      <c r="AB56" s="32">
        <f t="shared" si="35"/>
        <v>0</v>
      </c>
      <c r="AC56" s="32">
        <f t="shared" si="35"/>
        <v>0</v>
      </c>
      <c r="AD56" s="32">
        <f t="shared" si="35"/>
        <v>0</v>
      </c>
      <c r="AE56" s="32">
        <f t="shared" si="35"/>
        <v>0</v>
      </c>
      <c r="AF56" s="32">
        <f t="shared" si="35"/>
        <v>0</v>
      </c>
      <c r="AG56" s="32">
        <f t="shared" si="35"/>
        <v>0</v>
      </c>
      <c r="AH56" s="32">
        <f t="shared" si="35"/>
        <v>0</v>
      </c>
      <c r="AI56" s="32">
        <f t="shared" si="35"/>
        <v>0</v>
      </c>
      <c r="AJ56" s="32">
        <f t="shared" si="35"/>
        <v>0</v>
      </c>
      <c r="AK56" s="32">
        <f t="shared" si="35"/>
        <v>0</v>
      </c>
      <c r="AL56" s="32">
        <f t="shared" si="35"/>
        <v>0</v>
      </c>
      <c r="AM56" s="32">
        <f t="shared" si="35"/>
        <v>0</v>
      </c>
      <c r="AN56" s="32">
        <f t="shared" si="35"/>
        <v>0</v>
      </c>
      <c r="AO56" s="32">
        <f t="shared" si="35"/>
        <v>0</v>
      </c>
      <c r="AP56" s="32">
        <f t="shared" si="35"/>
        <v>0</v>
      </c>
      <c r="AQ56" s="32">
        <f t="shared" si="35"/>
        <v>0</v>
      </c>
      <c r="AR56" s="32">
        <f t="shared" si="35"/>
        <v>0</v>
      </c>
      <c r="AS56" s="32">
        <f t="shared" si="35"/>
        <v>0</v>
      </c>
      <c r="AT56" s="32">
        <f t="shared" si="35"/>
        <v>0</v>
      </c>
      <c r="AU56" s="74"/>
      <c r="AV56" s="31"/>
      <c r="AW56" s="31"/>
      <c r="AX56" s="31"/>
      <c r="AY56" s="31"/>
      <c r="AZ56" s="31"/>
      <c r="BA56" s="31"/>
      <c r="BB56" s="31"/>
      <c r="BC56" s="31"/>
      <c r="BD56" s="31"/>
      <c r="BE56" s="32">
        <f t="shared" si="35"/>
        <v>0</v>
      </c>
      <c r="BF56" s="46">
        <f t="shared" si="23"/>
        <v>0</v>
      </c>
    </row>
    <row r="57" spans="1:58" ht="15.75" customHeight="1">
      <c r="A57" s="86" t="s">
        <v>22</v>
      </c>
      <c r="B57" s="87" t="s">
        <v>31</v>
      </c>
      <c r="C57" s="51" t="s">
        <v>78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>
        <f aca="true" t="shared" si="36" ref="U57:U80">SUM(D57:T57)</f>
        <v>0</v>
      </c>
      <c r="V57" s="28"/>
      <c r="W57" s="28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85"/>
      <c r="AU57" s="74"/>
      <c r="AV57" s="31"/>
      <c r="AW57" s="22"/>
      <c r="AX57" s="22"/>
      <c r="AY57" s="22"/>
      <c r="AZ57" s="22"/>
      <c r="BA57" s="22"/>
      <c r="BB57" s="22"/>
      <c r="BC57" s="22"/>
      <c r="BD57" s="22"/>
      <c r="BE57" s="34">
        <f aca="true" t="shared" si="37" ref="BE57:BE80">SUM(X57:BD57)</f>
        <v>0</v>
      </c>
      <c r="BF57" s="34">
        <f t="shared" si="23"/>
        <v>0</v>
      </c>
    </row>
    <row r="58" spans="1:58" ht="15.75" customHeight="1">
      <c r="A58" s="86"/>
      <c r="B58" s="88"/>
      <c r="C58" s="51" t="s">
        <v>79</v>
      </c>
      <c r="D58" s="51">
        <f aca="true" t="shared" si="38" ref="D58:T58">0.5*D57</f>
        <v>0</v>
      </c>
      <c r="E58" s="51">
        <f t="shared" si="38"/>
        <v>0</v>
      </c>
      <c r="F58" s="51">
        <f t="shared" si="38"/>
        <v>0</v>
      </c>
      <c r="G58" s="51">
        <f t="shared" si="38"/>
        <v>0</v>
      </c>
      <c r="H58" s="51">
        <f t="shared" si="38"/>
        <v>0</v>
      </c>
      <c r="I58" s="51">
        <f t="shared" si="38"/>
        <v>0</v>
      </c>
      <c r="J58" s="51">
        <f t="shared" si="38"/>
        <v>0</v>
      </c>
      <c r="K58" s="51">
        <f t="shared" si="38"/>
        <v>0</v>
      </c>
      <c r="L58" s="51">
        <f t="shared" si="38"/>
        <v>0</v>
      </c>
      <c r="M58" s="51">
        <f t="shared" si="38"/>
        <v>0</v>
      </c>
      <c r="N58" s="51">
        <f t="shared" si="38"/>
        <v>0</v>
      </c>
      <c r="O58" s="51">
        <f t="shared" si="38"/>
        <v>0</v>
      </c>
      <c r="P58" s="51">
        <f t="shared" si="38"/>
        <v>0</v>
      </c>
      <c r="Q58" s="51">
        <f t="shared" si="38"/>
        <v>0</v>
      </c>
      <c r="R58" s="51">
        <f t="shared" si="38"/>
        <v>0</v>
      </c>
      <c r="S58" s="51">
        <f t="shared" si="38"/>
        <v>0</v>
      </c>
      <c r="T58" s="51">
        <f t="shared" si="38"/>
        <v>0</v>
      </c>
      <c r="U58" s="51">
        <f t="shared" si="36"/>
        <v>0</v>
      </c>
      <c r="V58" s="28"/>
      <c r="W58" s="28"/>
      <c r="X58" s="51">
        <f aca="true" t="shared" si="39" ref="X58:AS58">0.5*X57</f>
        <v>0</v>
      </c>
      <c r="Y58" s="51">
        <f t="shared" si="39"/>
        <v>0</v>
      </c>
      <c r="Z58" s="51">
        <f t="shared" si="39"/>
        <v>0</v>
      </c>
      <c r="AA58" s="51">
        <f t="shared" si="39"/>
        <v>0</v>
      </c>
      <c r="AB58" s="51">
        <f t="shared" si="39"/>
        <v>0</v>
      </c>
      <c r="AC58" s="51">
        <f t="shared" si="39"/>
        <v>0</v>
      </c>
      <c r="AD58" s="51">
        <f t="shared" si="39"/>
        <v>0</v>
      </c>
      <c r="AE58" s="51">
        <f t="shared" si="39"/>
        <v>0</v>
      </c>
      <c r="AF58" s="51">
        <f t="shared" si="39"/>
        <v>0</v>
      </c>
      <c r="AG58" s="51">
        <f t="shared" si="39"/>
        <v>0</v>
      </c>
      <c r="AH58" s="51">
        <f t="shared" si="39"/>
        <v>0</v>
      </c>
      <c r="AI58" s="51">
        <f t="shared" si="39"/>
        <v>0</v>
      </c>
      <c r="AJ58" s="51">
        <f t="shared" si="39"/>
        <v>0</v>
      </c>
      <c r="AK58" s="51">
        <f t="shared" si="39"/>
        <v>0</v>
      </c>
      <c r="AL58" s="51">
        <f t="shared" si="39"/>
        <v>0</v>
      </c>
      <c r="AM58" s="51">
        <f t="shared" si="39"/>
        <v>0</v>
      </c>
      <c r="AN58" s="51">
        <f t="shared" si="39"/>
        <v>0</v>
      </c>
      <c r="AO58" s="51">
        <f t="shared" si="39"/>
        <v>0</v>
      </c>
      <c r="AP58" s="51">
        <f t="shared" si="39"/>
        <v>0</v>
      </c>
      <c r="AQ58" s="51">
        <f t="shared" si="39"/>
        <v>0</v>
      </c>
      <c r="AR58" s="51">
        <f t="shared" si="39"/>
        <v>0</v>
      </c>
      <c r="AS58" s="51">
        <f t="shared" si="39"/>
        <v>0</v>
      </c>
      <c r="AT58" s="85">
        <v>0</v>
      </c>
      <c r="AU58" s="74"/>
      <c r="AV58" s="31"/>
      <c r="AW58" s="22"/>
      <c r="AX58" s="22"/>
      <c r="AY58" s="22"/>
      <c r="AZ58" s="22"/>
      <c r="BA58" s="22"/>
      <c r="BB58" s="22"/>
      <c r="BC58" s="22"/>
      <c r="BD58" s="22"/>
      <c r="BE58" s="34">
        <f t="shared" si="37"/>
        <v>0</v>
      </c>
      <c r="BF58" s="34">
        <f t="shared" si="23"/>
        <v>0</v>
      </c>
    </row>
    <row r="59" spans="1:58" ht="15.75" customHeight="1">
      <c r="A59" s="86" t="s">
        <v>23</v>
      </c>
      <c r="B59" s="125" t="s">
        <v>13</v>
      </c>
      <c r="C59" s="51" t="s">
        <v>78</v>
      </c>
      <c r="D59" s="54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51">
        <f t="shared" si="36"/>
        <v>0</v>
      </c>
      <c r="V59" s="28"/>
      <c r="W59" s="28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85"/>
      <c r="AU59" s="74"/>
      <c r="AV59" s="31"/>
      <c r="AW59" s="22"/>
      <c r="AX59" s="22"/>
      <c r="AY59" s="22"/>
      <c r="AZ59" s="22"/>
      <c r="BA59" s="22"/>
      <c r="BB59" s="22"/>
      <c r="BC59" s="22"/>
      <c r="BD59" s="22"/>
      <c r="BE59" s="34">
        <f t="shared" si="37"/>
        <v>0</v>
      </c>
      <c r="BF59" s="34">
        <f t="shared" si="23"/>
        <v>0</v>
      </c>
    </row>
    <row r="60" spans="1:58" ht="15.75" customHeight="1">
      <c r="A60" s="86"/>
      <c r="B60" s="126"/>
      <c r="C60" s="51" t="s">
        <v>79</v>
      </c>
      <c r="D60" s="52">
        <f aca="true" t="shared" si="40" ref="D60:T60">0.5*D59</f>
        <v>0</v>
      </c>
      <c r="E60" s="52">
        <f t="shared" si="40"/>
        <v>0</v>
      </c>
      <c r="F60" s="52">
        <f t="shared" si="40"/>
        <v>0</v>
      </c>
      <c r="G60" s="52">
        <f t="shared" si="40"/>
        <v>0</v>
      </c>
      <c r="H60" s="52">
        <f t="shared" si="40"/>
        <v>0</v>
      </c>
      <c r="I60" s="52">
        <f t="shared" si="40"/>
        <v>0</v>
      </c>
      <c r="J60" s="52">
        <f t="shared" si="40"/>
        <v>0</v>
      </c>
      <c r="K60" s="52">
        <f t="shared" si="40"/>
        <v>0</v>
      </c>
      <c r="L60" s="52">
        <f t="shared" si="40"/>
        <v>0</v>
      </c>
      <c r="M60" s="52">
        <f t="shared" si="40"/>
        <v>0</v>
      </c>
      <c r="N60" s="52">
        <f t="shared" si="40"/>
        <v>0</v>
      </c>
      <c r="O60" s="52">
        <f t="shared" si="40"/>
        <v>0</v>
      </c>
      <c r="P60" s="52">
        <f t="shared" si="40"/>
        <v>0</v>
      </c>
      <c r="Q60" s="52">
        <f t="shared" si="40"/>
        <v>0</v>
      </c>
      <c r="R60" s="52">
        <f t="shared" si="40"/>
        <v>0</v>
      </c>
      <c r="S60" s="52">
        <f t="shared" si="40"/>
        <v>0</v>
      </c>
      <c r="T60" s="52">
        <f t="shared" si="40"/>
        <v>0</v>
      </c>
      <c r="U60" s="51">
        <f t="shared" si="36"/>
        <v>0</v>
      </c>
      <c r="V60" s="28"/>
      <c r="W60" s="28"/>
      <c r="X60" s="52">
        <f aca="true" t="shared" si="41" ref="X60:AS60">0.5*X59</f>
        <v>0</v>
      </c>
      <c r="Y60" s="52">
        <f t="shared" si="41"/>
        <v>0</v>
      </c>
      <c r="Z60" s="52">
        <f t="shared" si="41"/>
        <v>0</v>
      </c>
      <c r="AA60" s="52">
        <f t="shared" si="41"/>
        <v>0</v>
      </c>
      <c r="AB60" s="52">
        <f t="shared" si="41"/>
        <v>0</v>
      </c>
      <c r="AC60" s="52">
        <f t="shared" si="41"/>
        <v>0</v>
      </c>
      <c r="AD60" s="52">
        <f t="shared" si="41"/>
        <v>0</v>
      </c>
      <c r="AE60" s="52">
        <f t="shared" si="41"/>
        <v>0</v>
      </c>
      <c r="AF60" s="52">
        <f t="shared" si="41"/>
        <v>0</v>
      </c>
      <c r="AG60" s="52">
        <f t="shared" si="41"/>
        <v>0</v>
      </c>
      <c r="AH60" s="52">
        <f t="shared" si="41"/>
        <v>0</v>
      </c>
      <c r="AI60" s="52">
        <f t="shared" si="41"/>
        <v>0</v>
      </c>
      <c r="AJ60" s="52">
        <f t="shared" si="41"/>
        <v>0</v>
      </c>
      <c r="AK60" s="52">
        <f t="shared" si="41"/>
        <v>0</v>
      </c>
      <c r="AL60" s="52">
        <f t="shared" si="41"/>
        <v>0</v>
      </c>
      <c r="AM60" s="52">
        <f t="shared" si="41"/>
        <v>0</v>
      </c>
      <c r="AN60" s="52">
        <f t="shared" si="41"/>
        <v>0</v>
      </c>
      <c r="AO60" s="52">
        <f t="shared" si="41"/>
        <v>0</v>
      </c>
      <c r="AP60" s="52">
        <f t="shared" si="41"/>
        <v>0</v>
      </c>
      <c r="AQ60" s="52">
        <f t="shared" si="41"/>
        <v>0</v>
      </c>
      <c r="AR60" s="52">
        <f t="shared" si="41"/>
        <v>0</v>
      </c>
      <c r="AS60" s="52">
        <f t="shared" si="41"/>
        <v>0</v>
      </c>
      <c r="AT60" s="85">
        <v>0</v>
      </c>
      <c r="AU60" s="74"/>
      <c r="AV60" s="31"/>
      <c r="AW60" s="22"/>
      <c r="AX60" s="22"/>
      <c r="AY60" s="22"/>
      <c r="AZ60" s="22"/>
      <c r="BA60" s="22"/>
      <c r="BB60" s="22"/>
      <c r="BC60" s="22"/>
      <c r="BD60" s="22"/>
      <c r="BE60" s="34">
        <f t="shared" si="37"/>
        <v>0</v>
      </c>
      <c r="BF60" s="34">
        <f t="shared" si="23"/>
        <v>0</v>
      </c>
    </row>
    <row r="61" spans="1:58" ht="15.75" customHeight="1">
      <c r="A61" s="86" t="s">
        <v>24</v>
      </c>
      <c r="B61" s="125" t="s">
        <v>57</v>
      </c>
      <c r="C61" s="51" t="s">
        <v>78</v>
      </c>
      <c r="D61" s="5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51">
        <f t="shared" si="36"/>
        <v>0</v>
      </c>
      <c r="V61" s="28"/>
      <c r="W61" s="28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85"/>
      <c r="AU61" s="74"/>
      <c r="AV61" s="31"/>
      <c r="AW61" s="22"/>
      <c r="AX61" s="22"/>
      <c r="AY61" s="22"/>
      <c r="AZ61" s="22"/>
      <c r="BA61" s="22"/>
      <c r="BB61" s="22"/>
      <c r="BC61" s="22"/>
      <c r="BD61" s="22"/>
      <c r="BE61" s="34">
        <f t="shared" si="37"/>
        <v>0</v>
      </c>
      <c r="BF61" s="34">
        <f t="shared" si="23"/>
        <v>0</v>
      </c>
    </row>
    <row r="62" spans="1:58" ht="15.75" customHeight="1">
      <c r="A62" s="86"/>
      <c r="B62" s="126"/>
      <c r="C62" s="51" t="s">
        <v>79</v>
      </c>
      <c r="D62" s="52">
        <f aca="true" t="shared" si="42" ref="D62:T62">0.5*D61</f>
        <v>0</v>
      </c>
      <c r="E62" s="52">
        <f t="shared" si="42"/>
        <v>0</v>
      </c>
      <c r="F62" s="52">
        <f t="shared" si="42"/>
        <v>0</v>
      </c>
      <c r="G62" s="52">
        <f t="shared" si="42"/>
        <v>0</v>
      </c>
      <c r="H62" s="52">
        <f t="shared" si="42"/>
        <v>0</v>
      </c>
      <c r="I62" s="52">
        <f t="shared" si="42"/>
        <v>0</v>
      </c>
      <c r="J62" s="52">
        <f t="shared" si="42"/>
        <v>0</v>
      </c>
      <c r="K62" s="52">
        <f t="shared" si="42"/>
        <v>0</v>
      </c>
      <c r="L62" s="52">
        <f t="shared" si="42"/>
        <v>0</v>
      </c>
      <c r="M62" s="52">
        <f t="shared" si="42"/>
        <v>0</v>
      </c>
      <c r="N62" s="52">
        <f t="shared" si="42"/>
        <v>0</v>
      </c>
      <c r="O62" s="52">
        <f t="shared" si="42"/>
        <v>0</v>
      </c>
      <c r="P62" s="52">
        <f t="shared" si="42"/>
        <v>0</v>
      </c>
      <c r="Q62" s="52">
        <f t="shared" si="42"/>
        <v>0</v>
      </c>
      <c r="R62" s="52">
        <f t="shared" si="42"/>
        <v>0</v>
      </c>
      <c r="S62" s="52">
        <f t="shared" si="42"/>
        <v>0</v>
      </c>
      <c r="T62" s="52">
        <f t="shared" si="42"/>
        <v>0</v>
      </c>
      <c r="U62" s="51">
        <f t="shared" si="36"/>
        <v>0</v>
      </c>
      <c r="V62" s="28"/>
      <c r="W62" s="28"/>
      <c r="X62" s="52">
        <f aca="true" t="shared" si="43" ref="X62:AS62">0.5*X61</f>
        <v>0</v>
      </c>
      <c r="Y62" s="52">
        <f t="shared" si="43"/>
        <v>0</v>
      </c>
      <c r="Z62" s="52">
        <f t="shared" si="43"/>
        <v>0</v>
      </c>
      <c r="AA62" s="52">
        <f t="shared" si="43"/>
        <v>0</v>
      </c>
      <c r="AB62" s="52">
        <f t="shared" si="43"/>
        <v>0</v>
      </c>
      <c r="AC62" s="52">
        <f t="shared" si="43"/>
        <v>0</v>
      </c>
      <c r="AD62" s="52">
        <f t="shared" si="43"/>
        <v>0</v>
      </c>
      <c r="AE62" s="52">
        <f t="shared" si="43"/>
        <v>0</v>
      </c>
      <c r="AF62" s="52">
        <f t="shared" si="43"/>
        <v>0</v>
      </c>
      <c r="AG62" s="52">
        <f t="shared" si="43"/>
        <v>0</v>
      </c>
      <c r="AH62" s="52">
        <f t="shared" si="43"/>
        <v>0</v>
      </c>
      <c r="AI62" s="52">
        <f t="shared" si="43"/>
        <v>0</v>
      </c>
      <c r="AJ62" s="52">
        <f t="shared" si="43"/>
        <v>0</v>
      </c>
      <c r="AK62" s="52">
        <f t="shared" si="43"/>
        <v>0</v>
      </c>
      <c r="AL62" s="52">
        <f t="shared" si="43"/>
        <v>0</v>
      </c>
      <c r="AM62" s="52">
        <f t="shared" si="43"/>
        <v>0</v>
      </c>
      <c r="AN62" s="52">
        <f t="shared" si="43"/>
        <v>0</v>
      </c>
      <c r="AO62" s="52">
        <f t="shared" si="43"/>
        <v>0</v>
      </c>
      <c r="AP62" s="52">
        <f t="shared" si="43"/>
        <v>0</v>
      </c>
      <c r="AQ62" s="52">
        <f t="shared" si="43"/>
        <v>0</v>
      </c>
      <c r="AR62" s="52">
        <f t="shared" si="43"/>
        <v>0</v>
      </c>
      <c r="AS62" s="52">
        <f t="shared" si="43"/>
        <v>0</v>
      </c>
      <c r="AT62" s="85">
        <v>0</v>
      </c>
      <c r="AU62" s="74"/>
      <c r="AV62" s="31"/>
      <c r="AW62" s="22"/>
      <c r="AX62" s="22"/>
      <c r="AY62" s="22"/>
      <c r="AZ62" s="22"/>
      <c r="BA62" s="22"/>
      <c r="BB62" s="22"/>
      <c r="BC62" s="22"/>
      <c r="BD62" s="22"/>
      <c r="BE62" s="34">
        <f t="shared" si="37"/>
        <v>0</v>
      </c>
      <c r="BF62" s="34">
        <f t="shared" si="23"/>
        <v>0</v>
      </c>
    </row>
    <row r="63" spans="1:58" ht="15.75" customHeight="1">
      <c r="A63" s="86" t="s">
        <v>26</v>
      </c>
      <c r="B63" s="125" t="s">
        <v>58</v>
      </c>
      <c r="C63" s="51" t="s">
        <v>78</v>
      </c>
      <c r="D63" s="5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51">
        <f t="shared" si="36"/>
        <v>0</v>
      </c>
      <c r="V63" s="28"/>
      <c r="W63" s="28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85"/>
      <c r="AU63" s="74"/>
      <c r="AV63" s="31"/>
      <c r="AW63" s="22"/>
      <c r="AX63" s="22"/>
      <c r="AY63" s="22"/>
      <c r="AZ63" s="22"/>
      <c r="BA63" s="22"/>
      <c r="BB63" s="22"/>
      <c r="BC63" s="22"/>
      <c r="BD63" s="22"/>
      <c r="BE63" s="34">
        <f t="shared" si="37"/>
        <v>0</v>
      </c>
      <c r="BF63" s="34">
        <f t="shared" si="23"/>
        <v>0</v>
      </c>
    </row>
    <row r="64" spans="1:58" ht="15.75" customHeight="1">
      <c r="A64" s="86"/>
      <c r="B64" s="126"/>
      <c r="C64" s="51" t="s">
        <v>79</v>
      </c>
      <c r="D64" s="52">
        <f aca="true" t="shared" si="44" ref="D64:T64">0.5*D63</f>
        <v>0</v>
      </c>
      <c r="E64" s="52">
        <f t="shared" si="44"/>
        <v>0</v>
      </c>
      <c r="F64" s="52">
        <f t="shared" si="44"/>
        <v>0</v>
      </c>
      <c r="G64" s="52">
        <f t="shared" si="44"/>
        <v>0</v>
      </c>
      <c r="H64" s="52">
        <f t="shared" si="44"/>
        <v>0</v>
      </c>
      <c r="I64" s="52">
        <f t="shared" si="44"/>
        <v>0</v>
      </c>
      <c r="J64" s="52">
        <f t="shared" si="44"/>
        <v>0</v>
      </c>
      <c r="K64" s="52">
        <f t="shared" si="44"/>
        <v>0</v>
      </c>
      <c r="L64" s="52">
        <f t="shared" si="44"/>
        <v>0</v>
      </c>
      <c r="M64" s="52">
        <f t="shared" si="44"/>
        <v>0</v>
      </c>
      <c r="N64" s="52">
        <f t="shared" si="44"/>
        <v>0</v>
      </c>
      <c r="O64" s="52">
        <f t="shared" si="44"/>
        <v>0</v>
      </c>
      <c r="P64" s="52">
        <f t="shared" si="44"/>
        <v>0</v>
      </c>
      <c r="Q64" s="52">
        <f t="shared" si="44"/>
        <v>0</v>
      </c>
      <c r="R64" s="52">
        <f t="shared" si="44"/>
        <v>0</v>
      </c>
      <c r="S64" s="52">
        <f t="shared" si="44"/>
        <v>0</v>
      </c>
      <c r="T64" s="52">
        <f t="shared" si="44"/>
        <v>0</v>
      </c>
      <c r="U64" s="51">
        <f t="shared" si="36"/>
        <v>0</v>
      </c>
      <c r="V64" s="28"/>
      <c r="W64" s="28"/>
      <c r="X64" s="52">
        <f aca="true" t="shared" si="45" ref="X64:AS64">0.5*X63</f>
        <v>0</v>
      </c>
      <c r="Y64" s="52">
        <f t="shared" si="45"/>
        <v>0</v>
      </c>
      <c r="Z64" s="52">
        <f t="shared" si="45"/>
        <v>0</v>
      </c>
      <c r="AA64" s="52">
        <f t="shared" si="45"/>
        <v>0</v>
      </c>
      <c r="AB64" s="52">
        <f t="shared" si="45"/>
        <v>0</v>
      </c>
      <c r="AC64" s="52">
        <f t="shared" si="45"/>
        <v>0</v>
      </c>
      <c r="AD64" s="52">
        <f t="shared" si="45"/>
        <v>0</v>
      </c>
      <c r="AE64" s="52">
        <f t="shared" si="45"/>
        <v>0</v>
      </c>
      <c r="AF64" s="52">
        <f t="shared" si="45"/>
        <v>0</v>
      </c>
      <c r="AG64" s="52">
        <f t="shared" si="45"/>
        <v>0</v>
      </c>
      <c r="AH64" s="52">
        <f t="shared" si="45"/>
        <v>0</v>
      </c>
      <c r="AI64" s="52">
        <f t="shared" si="45"/>
        <v>0</v>
      </c>
      <c r="AJ64" s="52">
        <f t="shared" si="45"/>
        <v>0</v>
      </c>
      <c r="AK64" s="52">
        <f t="shared" si="45"/>
        <v>0</v>
      </c>
      <c r="AL64" s="52">
        <f t="shared" si="45"/>
        <v>0</v>
      </c>
      <c r="AM64" s="52">
        <f t="shared" si="45"/>
        <v>0</v>
      </c>
      <c r="AN64" s="52">
        <f t="shared" si="45"/>
        <v>0</v>
      </c>
      <c r="AO64" s="52">
        <f t="shared" si="45"/>
        <v>0</v>
      </c>
      <c r="AP64" s="52">
        <f t="shared" si="45"/>
        <v>0</v>
      </c>
      <c r="AQ64" s="52">
        <f t="shared" si="45"/>
        <v>0</v>
      </c>
      <c r="AR64" s="52">
        <f t="shared" si="45"/>
        <v>0</v>
      </c>
      <c r="AS64" s="52">
        <f t="shared" si="45"/>
        <v>0</v>
      </c>
      <c r="AT64" s="85">
        <v>0</v>
      </c>
      <c r="AU64" s="74"/>
      <c r="AV64" s="31"/>
      <c r="AW64" s="22"/>
      <c r="AX64" s="22"/>
      <c r="AY64" s="22"/>
      <c r="AZ64" s="22"/>
      <c r="BA64" s="22"/>
      <c r="BB64" s="22"/>
      <c r="BC64" s="22"/>
      <c r="BD64" s="22"/>
      <c r="BE64" s="34">
        <f t="shared" si="37"/>
        <v>0</v>
      </c>
      <c r="BF64" s="34">
        <f t="shared" si="23"/>
        <v>0</v>
      </c>
    </row>
    <row r="65" spans="1:58" ht="21" customHeight="1">
      <c r="A65" s="86" t="s">
        <v>27</v>
      </c>
      <c r="B65" s="125" t="s">
        <v>59</v>
      </c>
      <c r="C65" s="51" t="s">
        <v>78</v>
      </c>
      <c r="D65" s="5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1">
        <f t="shared" si="36"/>
        <v>0</v>
      </c>
      <c r="V65" s="28"/>
      <c r="W65" s="28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85"/>
      <c r="AU65" s="74"/>
      <c r="AV65" s="31"/>
      <c r="AW65" s="22"/>
      <c r="AX65" s="22"/>
      <c r="AY65" s="22"/>
      <c r="AZ65" s="22"/>
      <c r="BA65" s="22"/>
      <c r="BB65" s="22"/>
      <c r="BC65" s="22"/>
      <c r="BD65" s="22"/>
      <c r="BE65" s="34">
        <f t="shared" si="37"/>
        <v>0</v>
      </c>
      <c r="BF65" s="34">
        <f t="shared" si="23"/>
        <v>0</v>
      </c>
    </row>
    <row r="66" spans="1:58" ht="33" customHeight="1">
      <c r="A66" s="86"/>
      <c r="B66" s="126"/>
      <c r="C66" s="51" t="s">
        <v>79</v>
      </c>
      <c r="D66" s="52">
        <f aca="true" t="shared" si="46" ref="D66:T66">0.5*D65</f>
        <v>0</v>
      </c>
      <c r="E66" s="52">
        <f t="shared" si="46"/>
        <v>0</v>
      </c>
      <c r="F66" s="52">
        <f t="shared" si="46"/>
        <v>0</v>
      </c>
      <c r="G66" s="52">
        <f t="shared" si="46"/>
        <v>0</v>
      </c>
      <c r="H66" s="52">
        <f t="shared" si="46"/>
        <v>0</v>
      </c>
      <c r="I66" s="52">
        <f t="shared" si="46"/>
        <v>0</v>
      </c>
      <c r="J66" s="52">
        <f t="shared" si="46"/>
        <v>0</v>
      </c>
      <c r="K66" s="52">
        <f t="shared" si="46"/>
        <v>0</v>
      </c>
      <c r="L66" s="52">
        <f t="shared" si="46"/>
        <v>0</v>
      </c>
      <c r="M66" s="52">
        <f t="shared" si="46"/>
        <v>0</v>
      </c>
      <c r="N66" s="52">
        <f t="shared" si="46"/>
        <v>0</v>
      </c>
      <c r="O66" s="52">
        <f t="shared" si="46"/>
        <v>0</v>
      </c>
      <c r="P66" s="52">
        <f t="shared" si="46"/>
        <v>0</v>
      </c>
      <c r="Q66" s="52">
        <f t="shared" si="46"/>
        <v>0</v>
      </c>
      <c r="R66" s="52">
        <f t="shared" si="46"/>
        <v>0</v>
      </c>
      <c r="S66" s="52">
        <f t="shared" si="46"/>
        <v>0</v>
      </c>
      <c r="T66" s="52">
        <f t="shared" si="46"/>
        <v>0</v>
      </c>
      <c r="U66" s="51">
        <f t="shared" si="36"/>
        <v>0</v>
      </c>
      <c r="V66" s="28"/>
      <c r="W66" s="28"/>
      <c r="X66" s="52">
        <f aca="true" t="shared" si="47" ref="X66:AS66">0.5*X65</f>
        <v>0</v>
      </c>
      <c r="Y66" s="52">
        <f t="shared" si="47"/>
        <v>0</v>
      </c>
      <c r="Z66" s="52">
        <f t="shared" si="47"/>
        <v>0</v>
      </c>
      <c r="AA66" s="52">
        <f t="shared" si="47"/>
        <v>0</v>
      </c>
      <c r="AB66" s="52">
        <f t="shared" si="47"/>
        <v>0</v>
      </c>
      <c r="AC66" s="52">
        <f t="shared" si="47"/>
        <v>0</v>
      </c>
      <c r="AD66" s="52">
        <f t="shared" si="47"/>
        <v>0</v>
      </c>
      <c r="AE66" s="52">
        <f t="shared" si="47"/>
        <v>0</v>
      </c>
      <c r="AF66" s="52">
        <f t="shared" si="47"/>
        <v>0</v>
      </c>
      <c r="AG66" s="52">
        <f t="shared" si="47"/>
        <v>0</v>
      </c>
      <c r="AH66" s="52">
        <f t="shared" si="47"/>
        <v>0</v>
      </c>
      <c r="AI66" s="52">
        <f t="shared" si="47"/>
        <v>0</v>
      </c>
      <c r="AJ66" s="52">
        <f t="shared" si="47"/>
        <v>0</v>
      </c>
      <c r="AK66" s="52">
        <f t="shared" si="47"/>
        <v>0</v>
      </c>
      <c r="AL66" s="52">
        <f t="shared" si="47"/>
        <v>0</v>
      </c>
      <c r="AM66" s="52">
        <f t="shared" si="47"/>
        <v>0</v>
      </c>
      <c r="AN66" s="52">
        <f t="shared" si="47"/>
        <v>0</v>
      </c>
      <c r="AO66" s="52">
        <f t="shared" si="47"/>
        <v>0</v>
      </c>
      <c r="AP66" s="52">
        <f t="shared" si="47"/>
        <v>0</v>
      </c>
      <c r="AQ66" s="52">
        <f t="shared" si="47"/>
        <v>0</v>
      </c>
      <c r="AR66" s="52">
        <f t="shared" si="47"/>
        <v>0</v>
      </c>
      <c r="AS66" s="52">
        <f t="shared" si="47"/>
        <v>0</v>
      </c>
      <c r="AT66" s="85">
        <v>0</v>
      </c>
      <c r="AU66" s="74"/>
      <c r="AV66" s="31"/>
      <c r="AW66" s="22"/>
      <c r="AX66" s="22"/>
      <c r="AY66" s="22"/>
      <c r="AZ66" s="22"/>
      <c r="BA66" s="22"/>
      <c r="BB66" s="22"/>
      <c r="BC66" s="22"/>
      <c r="BD66" s="22"/>
      <c r="BE66" s="34">
        <f t="shared" si="37"/>
        <v>0</v>
      </c>
      <c r="BF66" s="34">
        <f t="shared" si="23"/>
        <v>0</v>
      </c>
    </row>
    <row r="67" spans="1:58" ht="15.75" customHeight="1">
      <c r="A67" s="86" t="s">
        <v>28</v>
      </c>
      <c r="B67" s="87" t="s">
        <v>32</v>
      </c>
      <c r="C67" s="51" t="s">
        <v>78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>
        <f t="shared" si="36"/>
        <v>0</v>
      </c>
      <c r="V67" s="28"/>
      <c r="W67" s="28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85"/>
      <c r="AU67" s="74"/>
      <c r="AV67" s="31"/>
      <c r="AW67" s="22"/>
      <c r="AX67" s="22"/>
      <c r="AY67" s="22"/>
      <c r="AZ67" s="22"/>
      <c r="BA67" s="22"/>
      <c r="BB67" s="22"/>
      <c r="BC67" s="22"/>
      <c r="BD67" s="22"/>
      <c r="BE67" s="34">
        <f t="shared" si="37"/>
        <v>0</v>
      </c>
      <c r="BF67" s="34">
        <f t="shared" si="23"/>
        <v>0</v>
      </c>
    </row>
    <row r="68" spans="1:58" ht="15.75" customHeight="1">
      <c r="A68" s="86"/>
      <c r="B68" s="88"/>
      <c r="C68" s="51" t="s">
        <v>79</v>
      </c>
      <c r="D68" s="51">
        <f aca="true" t="shared" si="48" ref="D68:T68">0.5*D67</f>
        <v>0</v>
      </c>
      <c r="E68" s="51">
        <f t="shared" si="48"/>
        <v>0</v>
      </c>
      <c r="F68" s="51">
        <f t="shared" si="48"/>
        <v>0</v>
      </c>
      <c r="G68" s="51">
        <f t="shared" si="48"/>
        <v>0</v>
      </c>
      <c r="H68" s="51">
        <f t="shared" si="48"/>
        <v>0</v>
      </c>
      <c r="I68" s="51">
        <f t="shared" si="48"/>
        <v>0</v>
      </c>
      <c r="J68" s="51">
        <f t="shared" si="48"/>
        <v>0</v>
      </c>
      <c r="K68" s="51">
        <f t="shared" si="48"/>
        <v>0</v>
      </c>
      <c r="L68" s="51">
        <f t="shared" si="48"/>
        <v>0</v>
      </c>
      <c r="M68" s="51">
        <f t="shared" si="48"/>
        <v>0</v>
      </c>
      <c r="N68" s="51">
        <f t="shared" si="48"/>
        <v>0</v>
      </c>
      <c r="O68" s="51">
        <f t="shared" si="48"/>
        <v>0</v>
      </c>
      <c r="P68" s="51">
        <f t="shared" si="48"/>
        <v>0</v>
      </c>
      <c r="Q68" s="51">
        <f t="shared" si="48"/>
        <v>0</v>
      </c>
      <c r="R68" s="51">
        <f t="shared" si="48"/>
        <v>0</v>
      </c>
      <c r="S68" s="51">
        <f t="shared" si="48"/>
        <v>0</v>
      </c>
      <c r="T68" s="51">
        <f t="shared" si="48"/>
        <v>0</v>
      </c>
      <c r="U68" s="51">
        <f t="shared" si="36"/>
        <v>0</v>
      </c>
      <c r="V68" s="28"/>
      <c r="W68" s="28"/>
      <c r="X68" s="51">
        <f aca="true" t="shared" si="49" ref="X68:AS68">0.5*X67</f>
        <v>0</v>
      </c>
      <c r="Y68" s="51">
        <f t="shared" si="49"/>
        <v>0</v>
      </c>
      <c r="Z68" s="51">
        <f t="shared" si="49"/>
        <v>0</v>
      </c>
      <c r="AA68" s="51">
        <f t="shared" si="49"/>
        <v>0</v>
      </c>
      <c r="AB68" s="51">
        <f t="shared" si="49"/>
        <v>0</v>
      </c>
      <c r="AC68" s="51">
        <f t="shared" si="49"/>
        <v>0</v>
      </c>
      <c r="AD68" s="51">
        <f t="shared" si="49"/>
        <v>0</v>
      </c>
      <c r="AE68" s="51">
        <f t="shared" si="49"/>
        <v>0</v>
      </c>
      <c r="AF68" s="51">
        <f t="shared" si="49"/>
        <v>0</v>
      </c>
      <c r="AG68" s="51">
        <f t="shared" si="49"/>
        <v>0</v>
      </c>
      <c r="AH68" s="51">
        <f t="shared" si="49"/>
        <v>0</v>
      </c>
      <c r="AI68" s="51">
        <f t="shared" si="49"/>
        <v>0</v>
      </c>
      <c r="AJ68" s="51">
        <f t="shared" si="49"/>
        <v>0</v>
      </c>
      <c r="AK68" s="51">
        <f t="shared" si="49"/>
        <v>0</v>
      </c>
      <c r="AL68" s="51">
        <f t="shared" si="49"/>
        <v>0</v>
      </c>
      <c r="AM68" s="51">
        <f t="shared" si="49"/>
        <v>0</v>
      </c>
      <c r="AN68" s="51">
        <f t="shared" si="49"/>
        <v>0</v>
      </c>
      <c r="AO68" s="51">
        <f t="shared" si="49"/>
        <v>0</v>
      </c>
      <c r="AP68" s="51">
        <f t="shared" si="49"/>
        <v>0</v>
      </c>
      <c r="AQ68" s="51">
        <f t="shared" si="49"/>
        <v>0</v>
      </c>
      <c r="AR68" s="51">
        <f t="shared" si="49"/>
        <v>0</v>
      </c>
      <c r="AS68" s="51">
        <f t="shared" si="49"/>
        <v>0</v>
      </c>
      <c r="AT68" s="85">
        <v>0</v>
      </c>
      <c r="AU68" s="74"/>
      <c r="AV68" s="31"/>
      <c r="AW68" s="22"/>
      <c r="AX68" s="22"/>
      <c r="AY68" s="22"/>
      <c r="AZ68" s="22"/>
      <c r="BA68" s="22"/>
      <c r="BB68" s="22"/>
      <c r="BC68" s="22"/>
      <c r="BD68" s="22"/>
      <c r="BE68" s="34">
        <f t="shared" si="37"/>
        <v>0</v>
      </c>
      <c r="BF68" s="34">
        <f t="shared" si="23"/>
        <v>0</v>
      </c>
    </row>
    <row r="69" spans="1:58" ht="16.5" customHeight="1">
      <c r="A69" s="86" t="s">
        <v>29</v>
      </c>
      <c r="B69" s="125" t="s">
        <v>60</v>
      </c>
      <c r="C69" s="51" t="s">
        <v>78</v>
      </c>
      <c r="D69" s="54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51">
        <f t="shared" si="36"/>
        <v>0</v>
      </c>
      <c r="V69" s="28"/>
      <c r="W69" s="28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85"/>
      <c r="AU69" s="74"/>
      <c r="AV69" s="31"/>
      <c r="AW69" s="22"/>
      <c r="AX69" s="22"/>
      <c r="AY69" s="22"/>
      <c r="AZ69" s="22"/>
      <c r="BA69" s="22"/>
      <c r="BB69" s="22"/>
      <c r="BC69" s="22"/>
      <c r="BD69" s="22"/>
      <c r="BE69" s="34">
        <f t="shared" si="37"/>
        <v>0</v>
      </c>
      <c r="BF69" s="34">
        <f t="shared" si="23"/>
        <v>0</v>
      </c>
    </row>
    <row r="70" spans="1:58" ht="19.5" customHeight="1">
      <c r="A70" s="86"/>
      <c r="B70" s="126"/>
      <c r="C70" s="51" t="s">
        <v>79</v>
      </c>
      <c r="D70" s="52">
        <f aca="true" t="shared" si="50" ref="D70:T70">0.5*D69</f>
        <v>0</v>
      </c>
      <c r="E70" s="52">
        <f t="shared" si="50"/>
        <v>0</v>
      </c>
      <c r="F70" s="52">
        <f t="shared" si="50"/>
        <v>0</v>
      </c>
      <c r="G70" s="52">
        <f t="shared" si="50"/>
        <v>0</v>
      </c>
      <c r="H70" s="52">
        <f t="shared" si="50"/>
        <v>0</v>
      </c>
      <c r="I70" s="52">
        <f t="shared" si="50"/>
        <v>0</v>
      </c>
      <c r="J70" s="52">
        <f t="shared" si="50"/>
        <v>0</v>
      </c>
      <c r="K70" s="52">
        <f t="shared" si="50"/>
        <v>0</v>
      </c>
      <c r="L70" s="52">
        <f t="shared" si="50"/>
        <v>0</v>
      </c>
      <c r="M70" s="52">
        <f t="shared" si="50"/>
        <v>0</v>
      </c>
      <c r="N70" s="52">
        <f t="shared" si="50"/>
        <v>0</v>
      </c>
      <c r="O70" s="52">
        <f t="shared" si="50"/>
        <v>0</v>
      </c>
      <c r="P70" s="52">
        <f t="shared" si="50"/>
        <v>0</v>
      </c>
      <c r="Q70" s="52">
        <f t="shared" si="50"/>
        <v>0</v>
      </c>
      <c r="R70" s="52">
        <f t="shared" si="50"/>
        <v>0</v>
      </c>
      <c r="S70" s="52">
        <f t="shared" si="50"/>
        <v>0</v>
      </c>
      <c r="T70" s="52">
        <f t="shared" si="50"/>
        <v>0</v>
      </c>
      <c r="U70" s="51">
        <f t="shared" si="36"/>
        <v>0</v>
      </c>
      <c r="V70" s="28"/>
      <c r="W70" s="28"/>
      <c r="X70" s="52">
        <f aca="true" t="shared" si="51" ref="X70:AS70">0.5*X69</f>
        <v>0</v>
      </c>
      <c r="Y70" s="52">
        <f t="shared" si="51"/>
        <v>0</v>
      </c>
      <c r="Z70" s="52">
        <f t="shared" si="51"/>
        <v>0</v>
      </c>
      <c r="AA70" s="52">
        <f t="shared" si="51"/>
        <v>0</v>
      </c>
      <c r="AB70" s="52">
        <f t="shared" si="51"/>
        <v>0</v>
      </c>
      <c r="AC70" s="52">
        <f t="shared" si="51"/>
        <v>0</v>
      </c>
      <c r="AD70" s="52">
        <f t="shared" si="51"/>
        <v>0</v>
      </c>
      <c r="AE70" s="52">
        <f t="shared" si="51"/>
        <v>0</v>
      </c>
      <c r="AF70" s="52">
        <f t="shared" si="51"/>
        <v>0</v>
      </c>
      <c r="AG70" s="52">
        <f t="shared" si="51"/>
        <v>0</v>
      </c>
      <c r="AH70" s="52">
        <f t="shared" si="51"/>
        <v>0</v>
      </c>
      <c r="AI70" s="52">
        <f t="shared" si="51"/>
        <v>0</v>
      </c>
      <c r="AJ70" s="52">
        <f t="shared" si="51"/>
        <v>0</v>
      </c>
      <c r="AK70" s="52">
        <f t="shared" si="51"/>
        <v>0</v>
      </c>
      <c r="AL70" s="52">
        <f t="shared" si="51"/>
        <v>0</v>
      </c>
      <c r="AM70" s="52">
        <f t="shared" si="51"/>
        <v>0</v>
      </c>
      <c r="AN70" s="52">
        <f t="shared" si="51"/>
        <v>0</v>
      </c>
      <c r="AO70" s="52">
        <f t="shared" si="51"/>
        <v>0</v>
      </c>
      <c r="AP70" s="52">
        <f t="shared" si="51"/>
        <v>0</v>
      </c>
      <c r="AQ70" s="52">
        <f t="shared" si="51"/>
        <v>0</v>
      </c>
      <c r="AR70" s="52">
        <f t="shared" si="51"/>
        <v>0</v>
      </c>
      <c r="AS70" s="52">
        <f t="shared" si="51"/>
        <v>0</v>
      </c>
      <c r="AT70" s="85">
        <v>0</v>
      </c>
      <c r="AU70" s="74"/>
      <c r="AV70" s="31"/>
      <c r="AW70" s="22"/>
      <c r="AX70" s="22"/>
      <c r="AY70" s="22"/>
      <c r="AZ70" s="22"/>
      <c r="BA70" s="22"/>
      <c r="BB70" s="22"/>
      <c r="BC70" s="22"/>
      <c r="BD70" s="22"/>
      <c r="BE70" s="34">
        <f t="shared" si="37"/>
        <v>0</v>
      </c>
      <c r="BF70" s="34">
        <f t="shared" si="23"/>
        <v>0</v>
      </c>
    </row>
    <row r="71" spans="1:58" ht="15.75" customHeight="1">
      <c r="A71" s="86" t="s">
        <v>30</v>
      </c>
      <c r="B71" s="125" t="s">
        <v>61</v>
      </c>
      <c r="C71" s="51" t="s">
        <v>78</v>
      </c>
      <c r="D71" s="5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1">
        <f t="shared" si="36"/>
        <v>0</v>
      </c>
      <c r="V71" s="28"/>
      <c r="W71" s="28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85"/>
      <c r="AU71" s="74"/>
      <c r="AV71" s="31"/>
      <c r="AW71" s="22"/>
      <c r="AX71" s="22"/>
      <c r="AY71" s="22"/>
      <c r="AZ71" s="22"/>
      <c r="BA71" s="22"/>
      <c r="BB71" s="22"/>
      <c r="BC71" s="22"/>
      <c r="BD71" s="22"/>
      <c r="BE71" s="34">
        <f t="shared" si="37"/>
        <v>0</v>
      </c>
      <c r="BF71" s="34">
        <f t="shared" si="23"/>
        <v>0</v>
      </c>
    </row>
    <row r="72" spans="1:58" ht="19.5" customHeight="1">
      <c r="A72" s="86"/>
      <c r="B72" s="126"/>
      <c r="C72" s="51" t="s">
        <v>79</v>
      </c>
      <c r="D72" s="52">
        <f aca="true" t="shared" si="52" ref="D72:T72">0.5*D71</f>
        <v>0</v>
      </c>
      <c r="E72" s="52">
        <f t="shared" si="52"/>
        <v>0</v>
      </c>
      <c r="F72" s="52">
        <f t="shared" si="52"/>
        <v>0</v>
      </c>
      <c r="G72" s="52">
        <f t="shared" si="52"/>
        <v>0</v>
      </c>
      <c r="H72" s="52">
        <f t="shared" si="52"/>
        <v>0</v>
      </c>
      <c r="I72" s="52">
        <f t="shared" si="52"/>
        <v>0</v>
      </c>
      <c r="J72" s="52">
        <f t="shared" si="52"/>
        <v>0</v>
      </c>
      <c r="K72" s="52">
        <f t="shared" si="52"/>
        <v>0</v>
      </c>
      <c r="L72" s="52">
        <f t="shared" si="52"/>
        <v>0</v>
      </c>
      <c r="M72" s="52">
        <f t="shared" si="52"/>
        <v>0</v>
      </c>
      <c r="N72" s="52">
        <f t="shared" si="52"/>
        <v>0</v>
      </c>
      <c r="O72" s="52">
        <f t="shared" si="52"/>
        <v>0</v>
      </c>
      <c r="P72" s="52">
        <f t="shared" si="52"/>
        <v>0</v>
      </c>
      <c r="Q72" s="52">
        <f t="shared" si="52"/>
        <v>0</v>
      </c>
      <c r="R72" s="52">
        <f t="shared" si="52"/>
        <v>0</v>
      </c>
      <c r="S72" s="52">
        <f t="shared" si="52"/>
        <v>0</v>
      </c>
      <c r="T72" s="52">
        <f t="shared" si="52"/>
        <v>0</v>
      </c>
      <c r="U72" s="51">
        <f t="shared" si="36"/>
        <v>0</v>
      </c>
      <c r="V72" s="28"/>
      <c r="W72" s="28"/>
      <c r="X72" s="52">
        <f aca="true" t="shared" si="53" ref="X72:AS72">0.5*X71</f>
        <v>0</v>
      </c>
      <c r="Y72" s="52">
        <f t="shared" si="53"/>
        <v>0</v>
      </c>
      <c r="Z72" s="52">
        <f t="shared" si="53"/>
        <v>0</v>
      </c>
      <c r="AA72" s="52">
        <f t="shared" si="53"/>
        <v>0</v>
      </c>
      <c r="AB72" s="52">
        <f t="shared" si="53"/>
        <v>0</v>
      </c>
      <c r="AC72" s="52">
        <f t="shared" si="53"/>
        <v>0</v>
      </c>
      <c r="AD72" s="52">
        <f t="shared" si="53"/>
        <v>0</v>
      </c>
      <c r="AE72" s="52">
        <f t="shared" si="53"/>
        <v>0</v>
      </c>
      <c r="AF72" s="52">
        <f t="shared" si="53"/>
        <v>0</v>
      </c>
      <c r="AG72" s="52">
        <f t="shared" si="53"/>
        <v>0</v>
      </c>
      <c r="AH72" s="52">
        <f t="shared" si="53"/>
        <v>0</v>
      </c>
      <c r="AI72" s="52">
        <f t="shared" si="53"/>
        <v>0</v>
      </c>
      <c r="AJ72" s="52">
        <f t="shared" si="53"/>
        <v>0</v>
      </c>
      <c r="AK72" s="52">
        <f t="shared" si="53"/>
        <v>0</v>
      </c>
      <c r="AL72" s="52">
        <f t="shared" si="53"/>
        <v>0</v>
      </c>
      <c r="AM72" s="52">
        <f t="shared" si="53"/>
        <v>0</v>
      </c>
      <c r="AN72" s="52">
        <f t="shared" si="53"/>
        <v>0</v>
      </c>
      <c r="AO72" s="52">
        <f t="shared" si="53"/>
        <v>0</v>
      </c>
      <c r="AP72" s="52">
        <f t="shared" si="53"/>
        <v>0</v>
      </c>
      <c r="AQ72" s="52">
        <f t="shared" si="53"/>
        <v>0</v>
      </c>
      <c r="AR72" s="52">
        <f t="shared" si="53"/>
        <v>0</v>
      </c>
      <c r="AS72" s="52">
        <f t="shared" si="53"/>
        <v>0</v>
      </c>
      <c r="AT72" s="85">
        <v>0</v>
      </c>
      <c r="AU72" s="74"/>
      <c r="AV72" s="31"/>
      <c r="AW72" s="22"/>
      <c r="AX72" s="22"/>
      <c r="AY72" s="22"/>
      <c r="AZ72" s="22"/>
      <c r="BA72" s="22"/>
      <c r="BB72" s="22"/>
      <c r="BC72" s="22"/>
      <c r="BD72" s="22"/>
      <c r="BE72" s="34">
        <f t="shared" si="37"/>
        <v>0</v>
      </c>
      <c r="BF72" s="34">
        <f t="shared" si="23"/>
        <v>0</v>
      </c>
    </row>
    <row r="73" spans="1:58" ht="15.75" customHeight="1">
      <c r="A73" s="86" t="s">
        <v>25</v>
      </c>
      <c r="B73" s="125" t="s">
        <v>62</v>
      </c>
      <c r="C73" s="51" t="s">
        <v>78</v>
      </c>
      <c r="D73" s="5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1">
        <f t="shared" si="36"/>
        <v>0</v>
      </c>
      <c r="V73" s="28"/>
      <c r="W73" s="28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85"/>
      <c r="AU73" s="74"/>
      <c r="AV73" s="31"/>
      <c r="AW73" s="22"/>
      <c r="AX73" s="22"/>
      <c r="AY73" s="22"/>
      <c r="AZ73" s="22"/>
      <c r="BA73" s="22"/>
      <c r="BB73" s="22"/>
      <c r="BC73" s="22"/>
      <c r="BD73" s="22"/>
      <c r="BE73" s="34">
        <f t="shared" si="37"/>
        <v>0</v>
      </c>
      <c r="BF73" s="34">
        <f t="shared" si="23"/>
        <v>0</v>
      </c>
    </row>
    <row r="74" spans="1:58" ht="15.75" customHeight="1">
      <c r="A74" s="86"/>
      <c r="B74" s="126"/>
      <c r="C74" s="51" t="s">
        <v>79</v>
      </c>
      <c r="D74" s="52">
        <f aca="true" t="shared" si="54" ref="D74:T74">0.5*D73</f>
        <v>0</v>
      </c>
      <c r="E74" s="52">
        <f t="shared" si="54"/>
        <v>0</v>
      </c>
      <c r="F74" s="52">
        <f t="shared" si="54"/>
        <v>0</v>
      </c>
      <c r="G74" s="52">
        <f t="shared" si="54"/>
        <v>0</v>
      </c>
      <c r="H74" s="52">
        <f t="shared" si="54"/>
        <v>0</v>
      </c>
      <c r="I74" s="52">
        <f t="shared" si="54"/>
        <v>0</v>
      </c>
      <c r="J74" s="52">
        <f t="shared" si="54"/>
        <v>0</v>
      </c>
      <c r="K74" s="52">
        <f t="shared" si="54"/>
        <v>0</v>
      </c>
      <c r="L74" s="52">
        <f t="shared" si="54"/>
        <v>0</v>
      </c>
      <c r="M74" s="52">
        <f t="shared" si="54"/>
        <v>0</v>
      </c>
      <c r="N74" s="52">
        <f t="shared" si="54"/>
        <v>0</v>
      </c>
      <c r="O74" s="52">
        <f t="shared" si="54"/>
        <v>0</v>
      </c>
      <c r="P74" s="52">
        <f t="shared" si="54"/>
        <v>0</v>
      </c>
      <c r="Q74" s="52">
        <f t="shared" si="54"/>
        <v>0</v>
      </c>
      <c r="R74" s="52">
        <f t="shared" si="54"/>
        <v>0</v>
      </c>
      <c r="S74" s="52">
        <f t="shared" si="54"/>
        <v>0</v>
      </c>
      <c r="T74" s="52">
        <f t="shared" si="54"/>
        <v>0</v>
      </c>
      <c r="U74" s="51">
        <f t="shared" si="36"/>
        <v>0</v>
      </c>
      <c r="V74" s="28"/>
      <c r="W74" s="28"/>
      <c r="X74" s="52">
        <f aca="true" t="shared" si="55" ref="X74:AS74">0.5*X73</f>
        <v>0</v>
      </c>
      <c r="Y74" s="52">
        <f t="shared" si="55"/>
        <v>0</v>
      </c>
      <c r="Z74" s="52">
        <f t="shared" si="55"/>
        <v>0</v>
      </c>
      <c r="AA74" s="52">
        <f t="shared" si="55"/>
        <v>0</v>
      </c>
      <c r="AB74" s="52">
        <f t="shared" si="55"/>
        <v>0</v>
      </c>
      <c r="AC74" s="52">
        <f t="shared" si="55"/>
        <v>0</v>
      </c>
      <c r="AD74" s="52">
        <f t="shared" si="55"/>
        <v>0</v>
      </c>
      <c r="AE74" s="52">
        <f t="shared" si="55"/>
        <v>0</v>
      </c>
      <c r="AF74" s="52">
        <f t="shared" si="55"/>
        <v>0</v>
      </c>
      <c r="AG74" s="52">
        <f t="shared" si="55"/>
        <v>0</v>
      </c>
      <c r="AH74" s="52">
        <f t="shared" si="55"/>
        <v>0</v>
      </c>
      <c r="AI74" s="52">
        <f t="shared" si="55"/>
        <v>0</v>
      </c>
      <c r="AJ74" s="52">
        <f t="shared" si="55"/>
        <v>0</v>
      </c>
      <c r="AK74" s="52">
        <f t="shared" si="55"/>
        <v>0</v>
      </c>
      <c r="AL74" s="52">
        <f t="shared" si="55"/>
        <v>0</v>
      </c>
      <c r="AM74" s="52">
        <f t="shared" si="55"/>
        <v>0</v>
      </c>
      <c r="AN74" s="52">
        <f t="shared" si="55"/>
        <v>0</v>
      </c>
      <c r="AO74" s="52">
        <f t="shared" si="55"/>
        <v>0</v>
      </c>
      <c r="AP74" s="52">
        <f t="shared" si="55"/>
        <v>0</v>
      </c>
      <c r="AQ74" s="52">
        <f t="shared" si="55"/>
        <v>0</v>
      </c>
      <c r="AR74" s="52">
        <f t="shared" si="55"/>
        <v>0</v>
      </c>
      <c r="AS74" s="52">
        <f t="shared" si="55"/>
        <v>0</v>
      </c>
      <c r="AT74" s="85">
        <v>0</v>
      </c>
      <c r="AU74" s="74"/>
      <c r="AV74" s="31"/>
      <c r="AW74" s="22"/>
      <c r="AX74" s="22"/>
      <c r="AY74" s="22"/>
      <c r="AZ74" s="22"/>
      <c r="BA74" s="22"/>
      <c r="BB74" s="22"/>
      <c r="BC74" s="22"/>
      <c r="BD74" s="22"/>
      <c r="BE74" s="34">
        <f t="shared" si="37"/>
        <v>0</v>
      </c>
      <c r="BF74" s="34">
        <f t="shared" si="23"/>
        <v>0</v>
      </c>
    </row>
    <row r="75" spans="1:58" ht="20.25" customHeight="1">
      <c r="A75" s="86" t="s">
        <v>34</v>
      </c>
      <c r="B75" s="87" t="s">
        <v>33</v>
      </c>
      <c r="C75" s="51" t="s">
        <v>78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>
        <f t="shared" si="36"/>
        <v>0</v>
      </c>
      <c r="V75" s="28"/>
      <c r="W75" s="28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85"/>
      <c r="AU75" s="74"/>
      <c r="AV75" s="31"/>
      <c r="AW75" s="22"/>
      <c r="AX75" s="22"/>
      <c r="AY75" s="22"/>
      <c r="AZ75" s="22"/>
      <c r="BA75" s="22"/>
      <c r="BB75" s="22"/>
      <c r="BC75" s="22"/>
      <c r="BD75" s="22"/>
      <c r="BE75" s="34">
        <f t="shared" si="37"/>
        <v>0</v>
      </c>
      <c r="BF75" s="34">
        <f t="shared" si="23"/>
        <v>0</v>
      </c>
    </row>
    <row r="76" spans="1:58" ht="20.25" customHeight="1">
      <c r="A76" s="86"/>
      <c r="B76" s="88"/>
      <c r="C76" s="51" t="s">
        <v>79</v>
      </c>
      <c r="D76" s="51">
        <f aca="true" t="shared" si="56" ref="D76:T76">0.5*D75</f>
        <v>0</v>
      </c>
      <c r="E76" s="51">
        <f t="shared" si="56"/>
        <v>0</v>
      </c>
      <c r="F76" s="51">
        <f t="shared" si="56"/>
        <v>0</v>
      </c>
      <c r="G76" s="51">
        <f t="shared" si="56"/>
        <v>0</v>
      </c>
      <c r="H76" s="51">
        <f t="shared" si="56"/>
        <v>0</v>
      </c>
      <c r="I76" s="51">
        <f t="shared" si="56"/>
        <v>0</v>
      </c>
      <c r="J76" s="51">
        <f t="shared" si="56"/>
        <v>0</v>
      </c>
      <c r="K76" s="51">
        <f t="shared" si="56"/>
        <v>0</v>
      </c>
      <c r="L76" s="51">
        <f t="shared" si="56"/>
        <v>0</v>
      </c>
      <c r="M76" s="51">
        <f t="shared" si="56"/>
        <v>0</v>
      </c>
      <c r="N76" s="51">
        <f t="shared" si="56"/>
        <v>0</v>
      </c>
      <c r="O76" s="51">
        <f t="shared" si="56"/>
        <v>0</v>
      </c>
      <c r="P76" s="51">
        <f t="shared" si="56"/>
        <v>0</v>
      </c>
      <c r="Q76" s="51">
        <f t="shared" si="56"/>
        <v>0</v>
      </c>
      <c r="R76" s="51">
        <f t="shared" si="56"/>
        <v>0</v>
      </c>
      <c r="S76" s="51">
        <f t="shared" si="56"/>
        <v>0</v>
      </c>
      <c r="T76" s="51">
        <f t="shared" si="56"/>
        <v>0</v>
      </c>
      <c r="U76" s="51">
        <f t="shared" si="36"/>
        <v>0</v>
      </c>
      <c r="V76" s="28"/>
      <c r="W76" s="28"/>
      <c r="X76" s="51">
        <f aca="true" t="shared" si="57" ref="X76:AS76">0.5*X75</f>
        <v>0</v>
      </c>
      <c r="Y76" s="51">
        <f t="shared" si="57"/>
        <v>0</v>
      </c>
      <c r="Z76" s="51">
        <f t="shared" si="57"/>
        <v>0</v>
      </c>
      <c r="AA76" s="51">
        <f t="shared" si="57"/>
        <v>0</v>
      </c>
      <c r="AB76" s="51">
        <f t="shared" si="57"/>
        <v>0</v>
      </c>
      <c r="AC76" s="51">
        <f t="shared" si="57"/>
        <v>0</v>
      </c>
      <c r="AD76" s="51">
        <f t="shared" si="57"/>
        <v>0</v>
      </c>
      <c r="AE76" s="51">
        <f t="shared" si="57"/>
        <v>0</v>
      </c>
      <c r="AF76" s="51">
        <f t="shared" si="57"/>
        <v>0</v>
      </c>
      <c r="AG76" s="51">
        <f t="shared" si="57"/>
        <v>0</v>
      </c>
      <c r="AH76" s="51">
        <f t="shared" si="57"/>
        <v>0</v>
      </c>
      <c r="AI76" s="51">
        <f t="shared" si="57"/>
        <v>0</v>
      </c>
      <c r="AJ76" s="51">
        <f t="shared" si="57"/>
        <v>0</v>
      </c>
      <c r="AK76" s="51">
        <f t="shared" si="57"/>
        <v>0</v>
      </c>
      <c r="AL76" s="51">
        <f t="shared" si="57"/>
        <v>0</v>
      </c>
      <c r="AM76" s="51">
        <f t="shared" si="57"/>
        <v>0</v>
      </c>
      <c r="AN76" s="51">
        <f t="shared" si="57"/>
        <v>0</v>
      </c>
      <c r="AO76" s="51">
        <f t="shared" si="57"/>
        <v>0</v>
      </c>
      <c r="AP76" s="51">
        <f t="shared" si="57"/>
        <v>0</v>
      </c>
      <c r="AQ76" s="51">
        <f t="shared" si="57"/>
        <v>0</v>
      </c>
      <c r="AR76" s="51">
        <f t="shared" si="57"/>
        <v>0</v>
      </c>
      <c r="AS76" s="51">
        <f t="shared" si="57"/>
        <v>0</v>
      </c>
      <c r="AT76" s="85">
        <v>0</v>
      </c>
      <c r="AU76" s="74"/>
      <c r="AV76" s="31"/>
      <c r="AW76" s="22"/>
      <c r="AX76" s="22"/>
      <c r="AY76" s="22"/>
      <c r="AZ76" s="22"/>
      <c r="BA76" s="22"/>
      <c r="BB76" s="22"/>
      <c r="BC76" s="22"/>
      <c r="BD76" s="22"/>
      <c r="BE76" s="34">
        <f t="shared" si="37"/>
        <v>0</v>
      </c>
      <c r="BF76" s="34">
        <f t="shared" si="23"/>
        <v>0</v>
      </c>
    </row>
    <row r="77" spans="1:58" ht="13.5" customHeight="1">
      <c r="A77" s="86" t="s">
        <v>35</v>
      </c>
      <c r="B77" s="125" t="s">
        <v>10</v>
      </c>
      <c r="C77" s="51" t="s">
        <v>78</v>
      </c>
      <c r="D77" s="54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51">
        <f t="shared" si="36"/>
        <v>0</v>
      </c>
      <c r="V77" s="28"/>
      <c r="W77" s="28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85"/>
      <c r="AU77" s="74"/>
      <c r="AV77" s="31"/>
      <c r="AW77" s="22"/>
      <c r="AX77" s="22"/>
      <c r="AY77" s="22"/>
      <c r="AZ77" s="22"/>
      <c r="BA77" s="22"/>
      <c r="BB77" s="22"/>
      <c r="BC77" s="22"/>
      <c r="BD77" s="22"/>
      <c r="BE77" s="34">
        <f t="shared" si="37"/>
        <v>0</v>
      </c>
      <c r="BF77" s="34">
        <f t="shared" si="23"/>
        <v>0</v>
      </c>
    </row>
    <row r="78" spans="1:58" ht="15.75" customHeight="1">
      <c r="A78" s="86"/>
      <c r="B78" s="126"/>
      <c r="C78" s="51" t="s">
        <v>79</v>
      </c>
      <c r="D78" s="52">
        <f aca="true" t="shared" si="58" ref="D78:T78">0.5*D77</f>
        <v>0</v>
      </c>
      <c r="E78" s="52">
        <f t="shared" si="58"/>
        <v>0</v>
      </c>
      <c r="F78" s="52">
        <f t="shared" si="58"/>
        <v>0</v>
      </c>
      <c r="G78" s="52">
        <f t="shared" si="58"/>
        <v>0</v>
      </c>
      <c r="H78" s="52">
        <f t="shared" si="58"/>
        <v>0</v>
      </c>
      <c r="I78" s="52">
        <f t="shared" si="58"/>
        <v>0</v>
      </c>
      <c r="J78" s="52">
        <f t="shared" si="58"/>
        <v>0</v>
      </c>
      <c r="K78" s="52">
        <f t="shared" si="58"/>
        <v>0</v>
      </c>
      <c r="L78" s="52">
        <f t="shared" si="58"/>
        <v>0</v>
      </c>
      <c r="M78" s="52">
        <f t="shared" si="58"/>
        <v>0</v>
      </c>
      <c r="N78" s="52">
        <f t="shared" si="58"/>
        <v>0</v>
      </c>
      <c r="O78" s="52">
        <f t="shared" si="58"/>
        <v>0</v>
      </c>
      <c r="P78" s="52">
        <f t="shared" si="58"/>
        <v>0</v>
      </c>
      <c r="Q78" s="52">
        <f t="shared" si="58"/>
        <v>0</v>
      </c>
      <c r="R78" s="52">
        <f t="shared" si="58"/>
        <v>0</v>
      </c>
      <c r="S78" s="52">
        <f t="shared" si="58"/>
        <v>0</v>
      </c>
      <c r="T78" s="52">
        <f t="shared" si="58"/>
        <v>0</v>
      </c>
      <c r="U78" s="51">
        <f t="shared" si="36"/>
        <v>0</v>
      </c>
      <c r="V78" s="28"/>
      <c r="W78" s="28"/>
      <c r="X78" s="52">
        <f aca="true" t="shared" si="59" ref="X78:AS78">0.5*X77</f>
        <v>0</v>
      </c>
      <c r="Y78" s="52">
        <f t="shared" si="59"/>
        <v>0</v>
      </c>
      <c r="Z78" s="52">
        <f t="shared" si="59"/>
        <v>0</v>
      </c>
      <c r="AA78" s="52">
        <f t="shared" si="59"/>
        <v>0</v>
      </c>
      <c r="AB78" s="52">
        <f t="shared" si="59"/>
        <v>0</v>
      </c>
      <c r="AC78" s="52">
        <f t="shared" si="59"/>
        <v>0</v>
      </c>
      <c r="AD78" s="52">
        <f t="shared" si="59"/>
        <v>0</v>
      </c>
      <c r="AE78" s="52">
        <f t="shared" si="59"/>
        <v>0</v>
      </c>
      <c r="AF78" s="52">
        <f t="shared" si="59"/>
        <v>0</v>
      </c>
      <c r="AG78" s="52">
        <f t="shared" si="59"/>
        <v>0</v>
      </c>
      <c r="AH78" s="52">
        <f t="shared" si="59"/>
        <v>0</v>
      </c>
      <c r="AI78" s="52">
        <f t="shared" si="59"/>
        <v>0</v>
      </c>
      <c r="AJ78" s="52">
        <f t="shared" si="59"/>
        <v>0</v>
      </c>
      <c r="AK78" s="52">
        <f t="shared" si="59"/>
        <v>0</v>
      </c>
      <c r="AL78" s="52">
        <f t="shared" si="59"/>
        <v>0</v>
      </c>
      <c r="AM78" s="52">
        <f t="shared" si="59"/>
        <v>0</v>
      </c>
      <c r="AN78" s="52">
        <f t="shared" si="59"/>
        <v>0</v>
      </c>
      <c r="AO78" s="52">
        <f t="shared" si="59"/>
        <v>0</v>
      </c>
      <c r="AP78" s="52">
        <f t="shared" si="59"/>
        <v>0</v>
      </c>
      <c r="AQ78" s="52">
        <f t="shared" si="59"/>
        <v>0</v>
      </c>
      <c r="AR78" s="52">
        <f t="shared" si="59"/>
        <v>0</v>
      </c>
      <c r="AS78" s="52">
        <f t="shared" si="59"/>
        <v>0</v>
      </c>
      <c r="AT78" s="85">
        <v>0</v>
      </c>
      <c r="AU78" s="74"/>
      <c r="AV78" s="31"/>
      <c r="AW78" s="22"/>
      <c r="AX78" s="22"/>
      <c r="AY78" s="22"/>
      <c r="AZ78" s="22"/>
      <c r="BA78" s="22"/>
      <c r="BB78" s="22"/>
      <c r="BC78" s="22"/>
      <c r="BD78" s="22"/>
      <c r="BE78" s="34">
        <f t="shared" si="37"/>
        <v>0</v>
      </c>
      <c r="BF78" s="34">
        <f t="shared" si="23"/>
        <v>0</v>
      </c>
    </row>
    <row r="79" spans="1:58" ht="19.5" customHeight="1">
      <c r="A79" s="86" t="s">
        <v>36</v>
      </c>
      <c r="B79" s="130" t="s">
        <v>69</v>
      </c>
      <c r="C79" s="51" t="s">
        <v>78</v>
      </c>
      <c r="D79" s="5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1">
        <f t="shared" si="36"/>
        <v>0</v>
      </c>
      <c r="V79" s="28"/>
      <c r="W79" s="28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85"/>
      <c r="AU79" s="74"/>
      <c r="AV79" s="31"/>
      <c r="AW79" s="22"/>
      <c r="AX79" s="22"/>
      <c r="AY79" s="22"/>
      <c r="AZ79" s="22"/>
      <c r="BA79" s="22"/>
      <c r="BB79" s="22"/>
      <c r="BC79" s="22"/>
      <c r="BD79" s="22"/>
      <c r="BE79" s="34">
        <f t="shared" si="37"/>
        <v>0</v>
      </c>
      <c r="BF79" s="34">
        <f aca="true" t="shared" si="60" ref="BF79:BF109">BE79+U79</f>
        <v>0</v>
      </c>
    </row>
    <row r="80" spans="1:58" ht="21" customHeight="1">
      <c r="A80" s="86"/>
      <c r="B80" s="131"/>
      <c r="C80" s="51" t="s">
        <v>79</v>
      </c>
      <c r="D80" s="52">
        <f aca="true" t="shared" si="61" ref="D80:T80">0.5*D79</f>
        <v>0</v>
      </c>
      <c r="E80" s="52">
        <f t="shared" si="61"/>
        <v>0</v>
      </c>
      <c r="F80" s="52">
        <f t="shared" si="61"/>
        <v>0</v>
      </c>
      <c r="G80" s="52">
        <f t="shared" si="61"/>
        <v>0</v>
      </c>
      <c r="H80" s="52">
        <f t="shared" si="61"/>
        <v>0</v>
      </c>
      <c r="I80" s="52">
        <f t="shared" si="61"/>
        <v>0</v>
      </c>
      <c r="J80" s="52">
        <f t="shared" si="61"/>
        <v>0</v>
      </c>
      <c r="K80" s="52">
        <f t="shared" si="61"/>
        <v>0</v>
      </c>
      <c r="L80" s="52">
        <f t="shared" si="61"/>
        <v>0</v>
      </c>
      <c r="M80" s="52">
        <f t="shared" si="61"/>
        <v>0</v>
      </c>
      <c r="N80" s="52">
        <f t="shared" si="61"/>
        <v>0</v>
      </c>
      <c r="O80" s="52">
        <f t="shared" si="61"/>
        <v>0</v>
      </c>
      <c r="P80" s="52">
        <f t="shared" si="61"/>
        <v>0</v>
      </c>
      <c r="Q80" s="52">
        <f t="shared" si="61"/>
        <v>0</v>
      </c>
      <c r="R80" s="52">
        <f t="shared" si="61"/>
        <v>0</v>
      </c>
      <c r="S80" s="52">
        <f t="shared" si="61"/>
        <v>0</v>
      </c>
      <c r="T80" s="52">
        <f t="shared" si="61"/>
        <v>0</v>
      </c>
      <c r="U80" s="51">
        <f t="shared" si="36"/>
        <v>0</v>
      </c>
      <c r="V80" s="28"/>
      <c r="W80" s="28"/>
      <c r="X80" s="52">
        <f aca="true" t="shared" si="62" ref="X80:AS80">0.5*X79</f>
        <v>0</v>
      </c>
      <c r="Y80" s="52">
        <f t="shared" si="62"/>
        <v>0</v>
      </c>
      <c r="Z80" s="52">
        <f t="shared" si="62"/>
        <v>0</v>
      </c>
      <c r="AA80" s="52">
        <f t="shared" si="62"/>
        <v>0</v>
      </c>
      <c r="AB80" s="52">
        <f t="shared" si="62"/>
        <v>0</v>
      </c>
      <c r="AC80" s="52">
        <f t="shared" si="62"/>
        <v>0</v>
      </c>
      <c r="AD80" s="52">
        <f t="shared" si="62"/>
        <v>0</v>
      </c>
      <c r="AE80" s="52">
        <f t="shared" si="62"/>
        <v>0</v>
      </c>
      <c r="AF80" s="52">
        <f t="shared" si="62"/>
        <v>0</v>
      </c>
      <c r="AG80" s="52">
        <f t="shared" si="62"/>
        <v>0</v>
      </c>
      <c r="AH80" s="52">
        <f t="shared" si="62"/>
        <v>0</v>
      </c>
      <c r="AI80" s="52">
        <f t="shared" si="62"/>
        <v>0</v>
      </c>
      <c r="AJ80" s="52">
        <f t="shared" si="62"/>
        <v>0</v>
      </c>
      <c r="AK80" s="52">
        <f t="shared" si="62"/>
        <v>0</v>
      </c>
      <c r="AL80" s="52">
        <f t="shared" si="62"/>
        <v>0</v>
      </c>
      <c r="AM80" s="52">
        <f t="shared" si="62"/>
        <v>0</v>
      </c>
      <c r="AN80" s="52">
        <f t="shared" si="62"/>
        <v>0</v>
      </c>
      <c r="AO80" s="52">
        <f t="shared" si="62"/>
        <v>0</v>
      </c>
      <c r="AP80" s="52">
        <f t="shared" si="62"/>
        <v>0</v>
      </c>
      <c r="AQ80" s="52">
        <f t="shared" si="62"/>
        <v>0</v>
      </c>
      <c r="AR80" s="52">
        <f t="shared" si="62"/>
        <v>0</v>
      </c>
      <c r="AS80" s="52">
        <f t="shared" si="62"/>
        <v>0</v>
      </c>
      <c r="AT80" s="85">
        <v>0</v>
      </c>
      <c r="AU80" s="74"/>
      <c r="AV80" s="31"/>
      <c r="AW80" s="31"/>
      <c r="AX80" s="31"/>
      <c r="AY80" s="31"/>
      <c r="AZ80" s="31"/>
      <c r="BA80" s="31"/>
      <c r="BB80" s="31"/>
      <c r="BC80" s="31"/>
      <c r="BD80" s="31"/>
      <c r="BE80" s="34">
        <f t="shared" si="37"/>
        <v>0</v>
      </c>
      <c r="BF80" s="34">
        <f t="shared" si="60"/>
        <v>0</v>
      </c>
    </row>
    <row r="81" spans="1:58" ht="15.75" customHeight="1">
      <c r="A81" s="95" t="s">
        <v>163</v>
      </c>
      <c r="B81" s="132" t="s">
        <v>63</v>
      </c>
      <c r="C81" s="49" t="s">
        <v>78</v>
      </c>
      <c r="D81" s="32">
        <f>SUM(D83,D89,D95,D101)</f>
        <v>0</v>
      </c>
      <c r="E81" s="32">
        <f aca="true" t="shared" si="63" ref="E81:BE81">SUM(E83,E89,E95,E101)</f>
        <v>0</v>
      </c>
      <c r="F81" s="32">
        <f t="shared" si="63"/>
        <v>0</v>
      </c>
      <c r="G81" s="32">
        <f t="shared" si="63"/>
        <v>0</v>
      </c>
      <c r="H81" s="32">
        <f t="shared" si="63"/>
        <v>0</v>
      </c>
      <c r="I81" s="32">
        <f t="shared" si="63"/>
        <v>0</v>
      </c>
      <c r="J81" s="32">
        <f t="shared" si="63"/>
        <v>0</v>
      </c>
      <c r="K81" s="32">
        <f t="shared" si="63"/>
        <v>0</v>
      </c>
      <c r="L81" s="32">
        <f t="shared" si="63"/>
        <v>0</v>
      </c>
      <c r="M81" s="32">
        <f t="shared" si="63"/>
        <v>0</v>
      </c>
      <c r="N81" s="32">
        <f t="shared" si="63"/>
        <v>0</v>
      </c>
      <c r="O81" s="32">
        <f t="shared" si="63"/>
        <v>0</v>
      </c>
      <c r="P81" s="32">
        <f t="shared" si="63"/>
        <v>0</v>
      </c>
      <c r="Q81" s="32">
        <f t="shared" si="63"/>
        <v>0</v>
      </c>
      <c r="R81" s="32">
        <f t="shared" si="63"/>
        <v>0</v>
      </c>
      <c r="S81" s="32">
        <f t="shared" si="63"/>
        <v>0</v>
      </c>
      <c r="T81" s="32">
        <f t="shared" si="63"/>
        <v>0</v>
      </c>
      <c r="U81" s="32">
        <f t="shared" si="63"/>
        <v>0</v>
      </c>
      <c r="V81" s="28"/>
      <c r="W81" s="28"/>
      <c r="X81" s="32">
        <f t="shared" si="63"/>
        <v>0</v>
      </c>
      <c r="Y81" s="32">
        <f t="shared" si="63"/>
        <v>0</v>
      </c>
      <c r="Z81" s="32">
        <f t="shared" si="63"/>
        <v>0</v>
      </c>
      <c r="AA81" s="32">
        <f t="shared" si="63"/>
        <v>0</v>
      </c>
      <c r="AB81" s="32">
        <f t="shared" si="63"/>
        <v>0</v>
      </c>
      <c r="AC81" s="32">
        <f t="shared" si="63"/>
        <v>0</v>
      </c>
      <c r="AD81" s="32">
        <f t="shared" si="63"/>
        <v>0</v>
      </c>
      <c r="AE81" s="32">
        <f t="shared" si="63"/>
        <v>0</v>
      </c>
      <c r="AF81" s="32">
        <f t="shared" si="63"/>
        <v>0</v>
      </c>
      <c r="AG81" s="32">
        <f t="shared" si="63"/>
        <v>0</v>
      </c>
      <c r="AH81" s="32">
        <f t="shared" si="63"/>
        <v>0</v>
      </c>
      <c r="AI81" s="32">
        <f t="shared" si="63"/>
        <v>0</v>
      </c>
      <c r="AJ81" s="32">
        <f t="shared" si="63"/>
        <v>0</v>
      </c>
      <c r="AK81" s="32">
        <f t="shared" si="63"/>
        <v>0</v>
      </c>
      <c r="AL81" s="32">
        <f t="shared" si="63"/>
        <v>0</v>
      </c>
      <c r="AM81" s="32">
        <f t="shared" si="63"/>
        <v>0</v>
      </c>
      <c r="AN81" s="32">
        <f t="shared" si="63"/>
        <v>0</v>
      </c>
      <c r="AO81" s="32">
        <f t="shared" si="63"/>
        <v>0</v>
      </c>
      <c r="AP81" s="32">
        <f t="shared" si="63"/>
        <v>0</v>
      </c>
      <c r="AQ81" s="32">
        <f t="shared" si="63"/>
        <v>0</v>
      </c>
      <c r="AR81" s="32">
        <f t="shared" si="63"/>
        <v>0</v>
      </c>
      <c r="AS81" s="32">
        <f t="shared" si="63"/>
        <v>0</v>
      </c>
      <c r="AT81" s="32">
        <f t="shared" si="63"/>
        <v>0</v>
      </c>
      <c r="AU81" s="74"/>
      <c r="AV81" s="31"/>
      <c r="AW81" s="31"/>
      <c r="AX81" s="31"/>
      <c r="AY81" s="31"/>
      <c r="AZ81" s="31"/>
      <c r="BA81" s="31"/>
      <c r="BB81" s="31"/>
      <c r="BC81" s="31"/>
      <c r="BD81" s="31"/>
      <c r="BE81" s="32">
        <f t="shared" si="63"/>
        <v>0</v>
      </c>
      <c r="BF81" s="20">
        <f t="shared" si="60"/>
        <v>0</v>
      </c>
    </row>
    <row r="82" spans="1:58" ht="15.75" customHeight="1">
      <c r="A82" s="95"/>
      <c r="B82" s="133"/>
      <c r="C82" s="49" t="s">
        <v>79</v>
      </c>
      <c r="D82" s="32">
        <f>SUM(D84,D90,D96,D102)</f>
        <v>0</v>
      </c>
      <c r="E82" s="32">
        <f aca="true" t="shared" si="64" ref="E82:BE82">SUM(E84,E90,E96,E102)</f>
        <v>0</v>
      </c>
      <c r="F82" s="32">
        <f t="shared" si="64"/>
        <v>0</v>
      </c>
      <c r="G82" s="32">
        <f t="shared" si="64"/>
        <v>0</v>
      </c>
      <c r="H82" s="32">
        <f t="shared" si="64"/>
        <v>0</v>
      </c>
      <c r="I82" s="32">
        <f t="shared" si="64"/>
        <v>0</v>
      </c>
      <c r="J82" s="32">
        <f t="shared" si="64"/>
        <v>0</v>
      </c>
      <c r="K82" s="32">
        <f t="shared" si="64"/>
        <v>0</v>
      </c>
      <c r="L82" s="32">
        <f t="shared" si="64"/>
        <v>0</v>
      </c>
      <c r="M82" s="32">
        <f t="shared" si="64"/>
        <v>0</v>
      </c>
      <c r="N82" s="32">
        <f t="shared" si="64"/>
        <v>0</v>
      </c>
      <c r="O82" s="32">
        <f t="shared" si="64"/>
        <v>0</v>
      </c>
      <c r="P82" s="32">
        <f t="shared" si="64"/>
        <v>0</v>
      </c>
      <c r="Q82" s="32">
        <f t="shared" si="64"/>
        <v>0</v>
      </c>
      <c r="R82" s="32">
        <f t="shared" si="64"/>
        <v>0</v>
      </c>
      <c r="S82" s="32">
        <f t="shared" si="64"/>
        <v>0</v>
      </c>
      <c r="T82" s="32">
        <f t="shared" si="64"/>
        <v>0</v>
      </c>
      <c r="U82" s="32">
        <f t="shared" si="64"/>
        <v>0</v>
      </c>
      <c r="V82" s="28"/>
      <c r="W82" s="28"/>
      <c r="X82" s="32">
        <f t="shared" si="64"/>
        <v>0</v>
      </c>
      <c r="Y82" s="32">
        <f t="shared" si="64"/>
        <v>0</v>
      </c>
      <c r="Z82" s="32">
        <f t="shared" si="64"/>
        <v>0</v>
      </c>
      <c r="AA82" s="32">
        <f t="shared" si="64"/>
        <v>0</v>
      </c>
      <c r="AB82" s="32">
        <f t="shared" si="64"/>
        <v>0</v>
      </c>
      <c r="AC82" s="32">
        <f t="shared" si="64"/>
        <v>0</v>
      </c>
      <c r="AD82" s="32">
        <f t="shared" si="64"/>
        <v>0</v>
      </c>
      <c r="AE82" s="32">
        <f t="shared" si="64"/>
        <v>0</v>
      </c>
      <c r="AF82" s="32">
        <f t="shared" si="64"/>
        <v>0</v>
      </c>
      <c r="AG82" s="32">
        <f t="shared" si="64"/>
        <v>0</v>
      </c>
      <c r="AH82" s="32">
        <f t="shared" si="64"/>
        <v>0</v>
      </c>
      <c r="AI82" s="32">
        <f t="shared" si="64"/>
        <v>0</v>
      </c>
      <c r="AJ82" s="32">
        <f t="shared" si="64"/>
        <v>0</v>
      </c>
      <c r="AK82" s="32">
        <f t="shared" si="64"/>
        <v>0</v>
      </c>
      <c r="AL82" s="32">
        <f t="shared" si="64"/>
        <v>0</v>
      </c>
      <c r="AM82" s="32">
        <f t="shared" si="64"/>
        <v>0</v>
      </c>
      <c r="AN82" s="32">
        <f t="shared" si="64"/>
        <v>0</v>
      </c>
      <c r="AO82" s="32">
        <f t="shared" si="64"/>
        <v>0</v>
      </c>
      <c r="AP82" s="32">
        <f t="shared" si="64"/>
        <v>0</v>
      </c>
      <c r="AQ82" s="32">
        <f t="shared" si="64"/>
        <v>0</v>
      </c>
      <c r="AR82" s="32">
        <f t="shared" si="64"/>
        <v>0</v>
      </c>
      <c r="AS82" s="32">
        <f t="shared" si="64"/>
        <v>0</v>
      </c>
      <c r="AT82" s="32">
        <f t="shared" si="64"/>
        <v>0</v>
      </c>
      <c r="AU82" s="74"/>
      <c r="AV82" s="31"/>
      <c r="AW82" s="31"/>
      <c r="AX82" s="31"/>
      <c r="AY82" s="31"/>
      <c r="AZ82" s="31"/>
      <c r="BA82" s="31"/>
      <c r="BB82" s="31"/>
      <c r="BC82" s="31"/>
      <c r="BD82" s="31"/>
      <c r="BE82" s="32">
        <f t="shared" si="64"/>
        <v>0</v>
      </c>
      <c r="BF82" s="20">
        <f t="shared" si="60"/>
        <v>0</v>
      </c>
    </row>
    <row r="83" spans="1:58" ht="30.75" customHeight="1">
      <c r="A83" s="134" t="s">
        <v>84</v>
      </c>
      <c r="B83" s="135" t="s">
        <v>65</v>
      </c>
      <c r="C83" s="49" t="s">
        <v>78</v>
      </c>
      <c r="D83" s="32">
        <f>SUM(D85)</f>
        <v>0</v>
      </c>
      <c r="E83" s="32">
        <f aca="true" t="shared" si="65" ref="E83:BE83">SUM(E85)</f>
        <v>0</v>
      </c>
      <c r="F83" s="32">
        <f t="shared" si="65"/>
        <v>0</v>
      </c>
      <c r="G83" s="32">
        <f t="shared" si="65"/>
        <v>0</v>
      </c>
      <c r="H83" s="32">
        <f t="shared" si="65"/>
        <v>0</v>
      </c>
      <c r="I83" s="32">
        <f t="shared" si="65"/>
        <v>0</v>
      </c>
      <c r="J83" s="32">
        <f t="shared" si="65"/>
        <v>0</v>
      </c>
      <c r="K83" s="32">
        <f t="shared" si="65"/>
        <v>0</v>
      </c>
      <c r="L83" s="32">
        <f t="shared" si="65"/>
        <v>0</v>
      </c>
      <c r="M83" s="32">
        <f t="shared" si="65"/>
        <v>0</v>
      </c>
      <c r="N83" s="32">
        <f t="shared" si="65"/>
        <v>0</v>
      </c>
      <c r="O83" s="32">
        <f t="shared" si="65"/>
        <v>0</v>
      </c>
      <c r="P83" s="32">
        <f t="shared" si="65"/>
        <v>0</v>
      </c>
      <c r="Q83" s="32">
        <f t="shared" si="65"/>
        <v>0</v>
      </c>
      <c r="R83" s="32">
        <f t="shared" si="65"/>
        <v>0</v>
      </c>
      <c r="S83" s="32">
        <f t="shared" si="65"/>
        <v>0</v>
      </c>
      <c r="T83" s="32">
        <f t="shared" si="65"/>
        <v>0</v>
      </c>
      <c r="U83" s="32">
        <f t="shared" si="65"/>
        <v>0</v>
      </c>
      <c r="V83" s="28"/>
      <c r="W83" s="28"/>
      <c r="X83" s="32">
        <f t="shared" si="65"/>
        <v>0</v>
      </c>
      <c r="Y83" s="32">
        <f t="shared" si="65"/>
        <v>0</v>
      </c>
      <c r="Z83" s="32">
        <f t="shared" si="65"/>
        <v>0</v>
      </c>
      <c r="AA83" s="32">
        <f t="shared" si="65"/>
        <v>0</v>
      </c>
      <c r="AB83" s="32">
        <f t="shared" si="65"/>
        <v>0</v>
      </c>
      <c r="AC83" s="32">
        <f t="shared" si="65"/>
        <v>0</v>
      </c>
      <c r="AD83" s="32">
        <f t="shared" si="65"/>
        <v>0</v>
      </c>
      <c r="AE83" s="32">
        <f t="shared" si="65"/>
        <v>0</v>
      </c>
      <c r="AF83" s="32">
        <f t="shared" si="65"/>
        <v>0</v>
      </c>
      <c r="AG83" s="32">
        <f t="shared" si="65"/>
        <v>0</v>
      </c>
      <c r="AH83" s="32">
        <f t="shared" si="65"/>
        <v>0</v>
      </c>
      <c r="AI83" s="32">
        <f t="shared" si="65"/>
        <v>0</v>
      </c>
      <c r="AJ83" s="32">
        <f t="shared" si="65"/>
        <v>0</v>
      </c>
      <c r="AK83" s="32">
        <f t="shared" si="65"/>
        <v>0</v>
      </c>
      <c r="AL83" s="32">
        <f t="shared" si="65"/>
        <v>0</v>
      </c>
      <c r="AM83" s="32">
        <f t="shared" si="65"/>
        <v>0</v>
      </c>
      <c r="AN83" s="32">
        <f t="shared" si="65"/>
        <v>0</v>
      </c>
      <c r="AO83" s="32">
        <f t="shared" si="65"/>
        <v>0</v>
      </c>
      <c r="AP83" s="32">
        <f t="shared" si="65"/>
        <v>0</v>
      </c>
      <c r="AQ83" s="32">
        <f t="shared" si="65"/>
        <v>0</v>
      </c>
      <c r="AR83" s="32">
        <f t="shared" si="65"/>
        <v>0</v>
      </c>
      <c r="AS83" s="32">
        <f t="shared" si="65"/>
        <v>0</v>
      </c>
      <c r="AT83" s="32">
        <f t="shared" si="65"/>
        <v>0</v>
      </c>
      <c r="AU83" s="74"/>
      <c r="AV83" s="31"/>
      <c r="AW83" s="31"/>
      <c r="AX83" s="31"/>
      <c r="AY83" s="31"/>
      <c r="AZ83" s="31"/>
      <c r="BA83" s="31"/>
      <c r="BB83" s="31"/>
      <c r="BC83" s="31"/>
      <c r="BD83" s="31"/>
      <c r="BE83" s="32">
        <f t="shared" si="65"/>
        <v>0</v>
      </c>
      <c r="BF83" s="20">
        <f t="shared" si="60"/>
        <v>0</v>
      </c>
    </row>
    <row r="84" spans="1:58" ht="25.5" customHeight="1">
      <c r="A84" s="134"/>
      <c r="B84" s="136"/>
      <c r="C84" s="49" t="s">
        <v>79</v>
      </c>
      <c r="D84" s="32">
        <f>SUM(D86)</f>
        <v>0</v>
      </c>
      <c r="E84" s="32">
        <f aca="true" t="shared" si="66" ref="E84:BE84">SUM(E86)</f>
        <v>0</v>
      </c>
      <c r="F84" s="32">
        <f t="shared" si="66"/>
        <v>0</v>
      </c>
      <c r="G84" s="32">
        <f t="shared" si="66"/>
        <v>0</v>
      </c>
      <c r="H84" s="32">
        <f t="shared" si="66"/>
        <v>0</v>
      </c>
      <c r="I84" s="32">
        <f t="shared" si="66"/>
        <v>0</v>
      </c>
      <c r="J84" s="32">
        <f t="shared" si="66"/>
        <v>0</v>
      </c>
      <c r="K84" s="32">
        <f t="shared" si="66"/>
        <v>0</v>
      </c>
      <c r="L84" s="32">
        <f t="shared" si="66"/>
        <v>0</v>
      </c>
      <c r="M84" s="32">
        <f t="shared" si="66"/>
        <v>0</v>
      </c>
      <c r="N84" s="32">
        <f t="shared" si="66"/>
        <v>0</v>
      </c>
      <c r="O84" s="32">
        <f t="shared" si="66"/>
        <v>0</v>
      </c>
      <c r="P84" s="32">
        <f t="shared" si="66"/>
        <v>0</v>
      </c>
      <c r="Q84" s="32">
        <f t="shared" si="66"/>
        <v>0</v>
      </c>
      <c r="R84" s="32">
        <f t="shared" si="66"/>
        <v>0</v>
      </c>
      <c r="S84" s="32">
        <f t="shared" si="66"/>
        <v>0</v>
      </c>
      <c r="T84" s="32">
        <f t="shared" si="66"/>
        <v>0</v>
      </c>
      <c r="U84" s="32">
        <f t="shared" si="66"/>
        <v>0</v>
      </c>
      <c r="V84" s="28"/>
      <c r="W84" s="28"/>
      <c r="X84" s="32">
        <f t="shared" si="66"/>
        <v>0</v>
      </c>
      <c r="Y84" s="32">
        <f t="shared" si="66"/>
        <v>0</v>
      </c>
      <c r="Z84" s="32">
        <f t="shared" si="66"/>
        <v>0</v>
      </c>
      <c r="AA84" s="32">
        <f t="shared" si="66"/>
        <v>0</v>
      </c>
      <c r="AB84" s="32">
        <f t="shared" si="66"/>
        <v>0</v>
      </c>
      <c r="AC84" s="32">
        <f t="shared" si="66"/>
        <v>0</v>
      </c>
      <c r="AD84" s="32">
        <f t="shared" si="66"/>
        <v>0</v>
      </c>
      <c r="AE84" s="32">
        <f t="shared" si="66"/>
        <v>0</v>
      </c>
      <c r="AF84" s="32">
        <f t="shared" si="66"/>
        <v>0</v>
      </c>
      <c r="AG84" s="32">
        <f t="shared" si="66"/>
        <v>0</v>
      </c>
      <c r="AH84" s="32">
        <f t="shared" si="66"/>
        <v>0</v>
      </c>
      <c r="AI84" s="32">
        <f t="shared" si="66"/>
        <v>0</v>
      </c>
      <c r="AJ84" s="32">
        <f t="shared" si="66"/>
        <v>0</v>
      </c>
      <c r="AK84" s="32">
        <f t="shared" si="66"/>
        <v>0</v>
      </c>
      <c r="AL84" s="32">
        <f t="shared" si="66"/>
        <v>0</v>
      </c>
      <c r="AM84" s="32">
        <f t="shared" si="66"/>
        <v>0</v>
      </c>
      <c r="AN84" s="32">
        <f t="shared" si="66"/>
        <v>0</v>
      </c>
      <c r="AO84" s="32">
        <f t="shared" si="66"/>
        <v>0</v>
      </c>
      <c r="AP84" s="32">
        <f t="shared" si="66"/>
        <v>0</v>
      </c>
      <c r="AQ84" s="32">
        <f t="shared" si="66"/>
        <v>0</v>
      </c>
      <c r="AR84" s="32">
        <f t="shared" si="66"/>
        <v>0</v>
      </c>
      <c r="AS84" s="32">
        <f t="shared" si="66"/>
        <v>0</v>
      </c>
      <c r="AT84" s="32">
        <f t="shared" si="66"/>
        <v>0</v>
      </c>
      <c r="AU84" s="74"/>
      <c r="AV84" s="31"/>
      <c r="AW84" s="31"/>
      <c r="AX84" s="31"/>
      <c r="AY84" s="31"/>
      <c r="AZ84" s="31"/>
      <c r="BA84" s="31"/>
      <c r="BB84" s="31"/>
      <c r="BC84" s="31"/>
      <c r="BD84" s="31"/>
      <c r="BE84" s="32">
        <f t="shared" si="66"/>
        <v>0</v>
      </c>
      <c r="BF84" s="20">
        <f t="shared" si="60"/>
        <v>0</v>
      </c>
    </row>
    <row r="85" spans="1:58" ht="29.25" customHeight="1">
      <c r="A85" s="137" t="s">
        <v>164</v>
      </c>
      <c r="B85" s="127" t="s">
        <v>165</v>
      </c>
      <c r="C85" s="41" t="s">
        <v>78</v>
      </c>
      <c r="D85" s="4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5">
        <f>SUM(D85:T85)</f>
        <v>0</v>
      </c>
      <c r="V85" s="22"/>
      <c r="W85" s="22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85"/>
      <c r="AU85" s="74"/>
      <c r="AV85" s="31"/>
      <c r="AW85" s="22"/>
      <c r="AX85" s="22"/>
      <c r="AY85" s="22"/>
      <c r="AZ85" s="22"/>
      <c r="BA85" s="22"/>
      <c r="BB85" s="22"/>
      <c r="BC85" s="22"/>
      <c r="BD85" s="22"/>
      <c r="BE85" s="34">
        <f>SUM(X85:BD85)</f>
        <v>0</v>
      </c>
      <c r="BF85" s="34">
        <f t="shared" si="60"/>
        <v>0</v>
      </c>
    </row>
    <row r="86" spans="1:58" ht="31.5" customHeight="1">
      <c r="A86" s="137"/>
      <c r="B86" s="127"/>
      <c r="C86" s="41" t="s">
        <v>79</v>
      </c>
      <c r="D86" s="43">
        <f aca="true" t="shared" si="67" ref="D86:T86">0.5*D85</f>
        <v>0</v>
      </c>
      <c r="E86" s="43">
        <f t="shared" si="67"/>
        <v>0</v>
      </c>
      <c r="F86" s="43">
        <f t="shared" si="67"/>
        <v>0</v>
      </c>
      <c r="G86" s="43">
        <f t="shared" si="67"/>
        <v>0</v>
      </c>
      <c r="H86" s="43">
        <f t="shared" si="67"/>
        <v>0</v>
      </c>
      <c r="I86" s="43">
        <f t="shared" si="67"/>
        <v>0</v>
      </c>
      <c r="J86" s="43">
        <f t="shared" si="67"/>
        <v>0</v>
      </c>
      <c r="K86" s="43">
        <f t="shared" si="67"/>
        <v>0</v>
      </c>
      <c r="L86" s="43">
        <f t="shared" si="67"/>
        <v>0</v>
      </c>
      <c r="M86" s="43">
        <f t="shared" si="67"/>
        <v>0</v>
      </c>
      <c r="N86" s="43">
        <f t="shared" si="67"/>
        <v>0</v>
      </c>
      <c r="O86" s="43">
        <f t="shared" si="67"/>
        <v>0</v>
      </c>
      <c r="P86" s="43">
        <f t="shared" si="67"/>
        <v>0</v>
      </c>
      <c r="Q86" s="43">
        <f t="shared" si="67"/>
        <v>0</v>
      </c>
      <c r="R86" s="43">
        <f t="shared" si="67"/>
        <v>0</v>
      </c>
      <c r="S86" s="43">
        <f t="shared" si="67"/>
        <v>0</v>
      </c>
      <c r="T86" s="43">
        <f t="shared" si="67"/>
        <v>0</v>
      </c>
      <c r="U86" s="35">
        <f>SUM(D86:T86)</f>
        <v>0</v>
      </c>
      <c r="V86" s="22"/>
      <c r="W86" s="22"/>
      <c r="X86" s="43">
        <f aca="true" t="shared" si="68" ref="X86:AS86">0.5*X85</f>
        <v>0</v>
      </c>
      <c r="Y86" s="43">
        <f t="shared" si="68"/>
        <v>0</v>
      </c>
      <c r="Z86" s="43">
        <f t="shared" si="68"/>
        <v>0</v>
      </c>
      <c r="AA86" s="43">
        <f t="shared" si="68"/>
        <v>0</v>
      </c>
      <c r="AB86" s="43">
        <f t="shared" si="68"/>
        <v>0</v>
      </c>
      <c r="AC86" s="43">
        <f t="shared" si="68"/>
        <v>0</v>
      </c>
      <c r="AD86" s="43">
        <f t="shared" si="68"/>
        <v>0</v>
      </c>
      <c r="AE86" s="43">
        <f t="shared" si="68"/>
        <v>0</v>
      </c>
      <c r="AF86" s="43">
        <f t="shared" si="68"/>
        <v>0</v>
      </c>
      <c r="AG86" s="43">
        <f t="shared" si="68"/>
        <v>0</v>
      </c>
      <c r="AH86" s="43">
        <f t="shared" si="68"/>
        <v>0</v>
      </c>
      <c r="AI86" s="43">
        <f t="shared" si="68"/>
        <v>0</v>
      </c>
      <c r="AJ86" s="43">
        <f t="shared" si="68"/>
        <v>0</v>
      </c>
      <c r="AK86" s="43">
        <f t="shared" si="68"/>
        <v>0</v>
      </c>
      <c r="AL86" s="43">
        <f t="shared" si="68"/>
        <v>0</v>
      </c>
      <c r="AM86" s="43">
        <f t="shared" si="68"/>
        <v>0</v>
      </c>
      <c r="AN86" s="43">
        <f t="shared" si="68"/>
        <v>0</v>
      </c>
      <c r="AO86" s="43">
        <f t="shared" si="68"/>
        <v>0</v>
      </c>
      <c r="AP86" s="43">
        <f t="shared" si="68"/>
        <v>0</v>
      </c>
      <c r="AQ86" s="43">
        <f t="shared" si="68"/>
        <v>0</v>
      </c>
      <c r="AR86" s="43">
        <f t="shared" si="68"/>
        <v>0</v>
      </c>
      <c r="AS86" s="43">
        <f t="shared" si="68"/>
        <v>0</v>
      </c>
      <c r="AT86" s="85">
        <v>0</v>
      </c>
      <c r="AU86" s="74"/>
      <c r="AV86" s="31"/>
      <c r="AW86" s="22"/>
      <c r="AX86" s="22"/>
      <c r="AY86" s="22"/>
      <c r="AZ86" s="22"/>
      <c r="BA86" s="22"/>
      <c r="BB86" s="22"/>
      <c r="BC86" s="22"/>
      <c r="BD86" s="22"/>
      <c r="BE86" s="34">
        <f>SUM(X86:BD86)</f>
        <v>0</v>
      </c>
      <c r="BF86" s="34">
        <f t="shared" si="60"/>
        <v>0</v>
      </c>
    </row>
    <row r="87" spans="1:58" ht="15" customHeight="1">
      <c r="A87" s="39" t="s">
        <v>6</v>
      </c>
      <c r="B87" s="44" t="s">
        <v>2</v>
      </c>
      <c r="C87" s="41" t="s">
        <v>78</v>
      </c>
      <c r="D87" s="43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>
        <f>SUM(D87:T87)</f>
        <v>0</v>
      </c>
      <c r="V87" s="22"/>
      <c r="W87" s="22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85"/>
      <c r="AU87" s="74"/>
      <c r="AV87" s="31"/>
      <c r="AW87" s="22"/>
      <c r="AX87" s="22"/>
      <c r="AY87" s="22"/>
      <c r="AZ87" s="22"/>
      <c r="BA87" s="22"/>
      <c r="BB87" s="22"/>
      <c r="BC87" s="22"/>
      <c r="BD87" s="22"/>
      <c r="BE87" s="34">
        <f>SUM(X87:BD87)</f>
        <v>0</v>
      </c>
      <c r="BF87" s="34">
        <f t="shared" si="60"/>
        <v>0</v>
      </c>
    </row>
    <row r="88" spans="1:58" ht="29.25" customHeight="1">
      <c r="A88" s="39" t="s">
        <v>7</v>
      </c>
      <c r="B88" s="44" t="s">
        <v>3</v>
      </c>
      <c r="C88" s="41" t="s">
        <v>78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35">
        <f>SUM(D88:T88)</f>
        <v>0</v>
      </c>
      <c r="V88" s="22"/>
      <c r="W88" s="22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85"/>
      <c r="AU88" s="74"/>
      <c r="AV88" s="31"/>
      <c r="AW88" s="22"/>
      <c r="AX88" s="22"/>
      <c r="AY88" s="22"/>
      <c r="AZ88" s="22"/>
      <c r="BA88" s="22"/>
      <c r="BB88" s="22"/>
      <c r="BC88" s="22"/>
      <c r="BD88" s="22"/>
      <c r="BE88" s="34">
        <f>SUM(X88:BD88)</f>
        <v>0</v>
      </c>
      <c r="BF88" s="34">
        <f t="shared" si="60"/>
        <v>0</v>
      </c>
    </row>
    <row r="89" spans="1:58" ht="31.5" customHeight="1">
      <c r="A89" s="128" t="s">
        <v>83</v>
      </c>
      <c r="B89" s="129" t="s">
        <v>66</v>
      </c>
      <c r="C89" s="49" t="s">
        <v>78</v>
      </c>
      <c r="D89" s="27">
        <f aca="true" t="shared" si="69" ref="D89:U89">SUM(D91)</f>
        <v>0</v>
      </c>
      <c r="E89" s="27">
        <f t="shared" si="69"/>
        <v>0</v>
      </c>
      <c r="F89" s="27">
        <f t="shared" si="69"/>
        <v>0</v>
      </c>
      <c r="G89" s="27">
        <f t="shared" si="69"/>
        <v>0</v>
      </c>
      <c r="H89" s="27">
        <f t="shared" si="69"/>
        <v>0</v>
      </c>
      <c r="I89" s="27">
        <f t="shared" si="69"/>
        <v>0</v>
      </c>
      <c r="J89" s="27">
        <f t="shared" si="69"/>
        <v>0</v>
      </c>
      <c r="K89" s="27">
        <f t="shared" si="69"/>
        <v>0</v>
      </c>
      <c r="L89" s="27">
        <f t="shared" si="69"/>
        <v>0</v>
      </c>
      <c r="M89" s="27">
        <f t="shared" si="69"/>
        <v>0</v>
      </c>
      <c r="N89" s="27">
        <f t="shared" si="69"/>
        <v>0</v>
      </c>
      <c r="O89" s="27">
        <f t="shared" si="69"/>
        <v>0</v>
      </c>
      <c r="P89" s="27">
        <f t="shared" si="69"/>
        <v>0</v>
      </c>
      <c r="Q89" s="27">
        <f t="shared" si="69"/>
        <v>0</v>
      </c>
      <c r="R89" s="27">
        <f t="shared" si="69"/>
        <v>0</v>
      </c>
      <c r="S89" s="27">
        <f t="shared" si="69"/>
        <v>0</v>
      </c>
      <c r="T89" s="27">
        <f t="shared" si="69"/>
        <v>0</v>
      </c>
      <c r="U89" s="27">
        <f t="shared" si="69"/>
        <v>0</v>
      </c>
      <c r="V89" s="22"/>
      <c r="W89" s="22"/>
      <c r="X89" s="27">
        <f aca="true" t="shared" si="70" ref="X89:AT89">SUM(X91)</f>
        <v>0</v>
      </c>
      <c r="Y89" s="27">
        <f t="shared" si="70"/>
        <v>0</v>
      </c>
      <c r="Z89" s="27">
        <f t="shared" si="70"/>
        <v>0</v>
      </c>
      <c r="AA89" s="27">
        <f t="shared" si="70"/>
        <v>0</v>
      </c>
      <c r="AB89" s="27">
        <f t="shared" si="70"/>
        <v>0</v>
      </c>
      <c r="AC89" s="27">
        <f t="shared" si="70"/>
        <v>0</v>
      </c>
      <c r="AD89" s="27">
        <f t="shared" si="70"/>
        <v>0</v>
      </c>
      <c r="AE89" s="27">
        <f t="shared" si="70"/>
        <v>0</v>
      </c>
      <c r="AF89" s="27">
        <f t="shared" si="70"/>
        <v>0</v>
      </c>
      <c r="AG89" s="27">
        <f t="shared" si="70"/>
        <v>0</v>
      </c>
      <c r="AH89" s="27">
        <f t="shared" si="70"/>
        <v>0</v>
      </c>
      <c r="AI89" s="27">
        <f t="shared" si="70"/>
        <v>0</v>
      </c>
      <c r="AJ89" s="27">
        <f t="shared" si="70"/>
        <v>0</v>
      </c>
      <c r="AK89" s="27">
        <f t="shared" si="70"/>
        <v>0</v>
      </c>
      <c r="AL89" s="27">
        <f t="shared" si="70"/>
        <v>0</v>
      </c>
      <c r="AM89" s="27">
        <f t="shared" si="70"/>
        <v>0</v>
      </c>
      <c r="AN89" s="27">
        <f t="shared" si="70"/>
        <v>0</v>
      </c>
      <c r="AO89" s="27">
        <f t="shared" si="70"/>
        <v>0</v>
      </c>
      <c r="AP89" s="27">
        <f t="shared" si="70"/>
        <v>0</v>
      </c>
      <c r="AQ89" s="27">
        <f t="shared" si="70"/>
        <v>0</v>
      </c>
      <c r="AR89" s="27">
        <f t="shared" si="70"/>
        <v>0</v>
      </c>
      <c r="AS89" s="27">
        <f t="shared" si="70"/>
        <v>0</v>
      </c>
      <c r="AT89" s="27">
        <f t="shared" si="70"/>
        <v>0</v>
      </c>
      <c r="AU89" s="74"/>
      <c r="AV89" s="31"/>
      <c r="AW89" s="22"/>
      <c r="AX89" s="22"/>
      <c r="AY89" s="22"/>
      <c r="AZ89" s="22"/>
      <c r="BA89" s="22"/>
      <c r="BB89" s="22"/>
      <c r="BC89" s="22"/>
      <c r="BD89" s="22"/>
      <c r="BE89" s="46">
        <f>SUM(BE91)</f>
        <v>0</v>
      </c>
      <c r="BF89" s="20">
        <f t="shared" si="60"/>
        <v>0</v>
      </c>
    </row>
    <row r="90" spans="1:58" ht="28.5" customHeight="1">
      <c r="A90" s="128"/>
      <c r="B90" s="129"/>
      <c r="C90" s="49" t="s">
        <v>79</v>
      </c>
      <c r="D90" s="27">
        <f aca="true" t="shared" si="71" ref="D90:U90">SUM(D92)</f>
        <v>0</v>
      </c>
      <c r="E90" s="27">
        <f t="shared" si="71"/>
        <v>0</v>
      </c>
      <c r="F90" s="27">
        <f t="shared" si="71"/>
        <v>0</v>
      </c>
      <c r="G90" s="27">
        <f t="shared" si="71"/>
        <v>0</v>
      </c>
      <c r="H90" s="27">
        <f t="shared" si="71"/>
        <v>0</v>
      </c>
      <c r="I90" s="27">
        <f t="shared" si="71"/>
        <v>0</v>
      </c>
      <c r="J90" s="27">
        <f t="shared" si="71"/>
        <v>0</v>
      </c>
      <c r="K90" s="27">
        <f t="shared" si="71"/>
        <v>0</v>
      </c>
      <c r="L90" s="27">
        <f t="shared" si="71"/>
        <v>0</v>
      </c>
      <c r="M90" s="27">
        <f t="shared" si="71"/>
        <v>0</v>
      </c>
      <c r="N90" s="27">
        <f t="shared" si="71"/>
        <v>0</v>
      </c>
      <c r="O90" s="27">
        <f t="shared" si="71"/>
        <v>0</v>
      </c>
      <c r="P90" s="27">
        <f t="shared" si="71"/>
        <v>0</v>
      </c>
      <c r="Q90" s="27">
        <f t="shared" si="71"/>
        <v>0</v>
      </c>
      <c r="R90" s="27">
        <f t="shared" si="71"/>
        <v>0</v>
      </c>
      <c r="S90" s="27">
        <f t="shared" si="71"/>
        <v>0</v>
      </c>
      <c r="T90" s="27">
        <f t="shared" si="71"/>
        <v>0</v>
      </c>
      <c r="U90" s="27">
        <f t="shared" si="71"/>
        <v>0</v>
      </c>
      <c r="V90" s="22"/>
      <c r="W90" s="22"/>
      <c r="X90" s="27">
        <f aca="true" t="shared" si="72" ref="X90:AT90">SUM(X92)</f>
        <v>0</v>
      </c>
      <c r="Y90" s="27">
        <f t="shared" si="72"/>
        <v>0</v>
      </c>
      <c r="Z90" s="27">
        <f t="shared" si="72"/>
        <v>0</v>
      </c>
      <c r="AA90" s="27">
        <f t="shared" si="72"/>
        <v>0</v>
      </c>
      <c r="AB90" s="27">
        <f t="shared" si="72"/>
        <v>0</v>
      </c>
      <c r="AC90" s="27">
        <f t="shared" si="72"/>
        <v>0</v>
      </c>
      <c r="AD90" s="27">
        <f t="shared" si="72"/>
        <v>0</v>
      </c>
      <c r="AE90" s="27">
        <f t="shared" si="72"/>
        <v>0</v>
      </c>
      <c r="AF90" s="27">
        <f t="shared" si="72"/>
        <v>0</v>
      </c>
      <c r="AG90" s="27">
        <f t="shared" si="72"/>
        <v>0</v>
      </c>
      <c r="AH90" s="27">
        <f t="shared" si="72"/>
        <v>0</v>
      </c>
      <c r="AI90" s="27">
        <f t="shared" si="72"/>
        <v>0</v>
      </c>
      <c r="AJ90" s="27">
        <f t="shared" si="72"/>
        <v>0</v>
      </c>
      <c r="AK90" s="27">
        <f t="shared" si="72"/>
        <v>0</v>
      </c>
      <c r="AL90" s="27">
        <f t="shared" si="72"/>
        <v>0</v>
      </c>
      <c r="AM90" s="27">
        <f t="shared" si="72"/>
        <v>0</v>
      </c>
      <c r="AN90" s="27">
        <f t="shared" si="72"/>
        <v>0</v>
      </c>
      <c r="AO90" s="27">
        <f t="shared" si="72"/>
        <v>0</v>
      </c>
      <c r="AP90" s="27">
        <f t="shared" si="72"/>
        <v>0</v>
      </c>
      <c r="AQ90" s="27">
        <f t="shared" si="72"/>
        <v>0</v>
      </c>
      <c r="AR90" s="27">
        <f t="shared" si="72"/>
        <v>0</v>
      </c>
      <c r="AS90" s="27">
        <f t="shared" si="72"/>
        <v>0</v>
      </c>
      <c r="AT90" s="27">
        <f t="shared" si="72"/>
        <v>0</v>
      </c>
      <c r="AU90" s="74"/>
      <c r="AV90" s="31"/>
      <c r="AW90" s="22"/>
      <c r="AX90" s="22"/>
      <c r="AY90" s="22"/>
      <c r="AZ90" s="22"/>
      <c r="BA90" s="22"/>
      <c r="BB90" s="22"/>
      <c r="BC90" s="22"/>
      <c r="BD90" s="22"/>
      <c r="BE90" s="46">
        <f>SUM(BE92)</f>
        <v>0</v>
      </c>
      <c r="BF90" s="20">
        <f t="shared" si="60"/>
        <v>0</v>
      </c>
    </row>
    <row r="91" spans="1:58" ht="15.75" customHeight="1">
      <c r="A91" s="91" t="s">
        <v>82</v>
      </c>
      <c r="B91" s="89" t="s">
        <v>166</v>
      </c>
      <c r="C91" s="41" t="s">
        <v>78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>
        <f>SUM(D91:T91)</f>
        <v>0</v>
      </c>
      <c r="V91" s="22"/>
      <c r="W91" s="22"/>
      <c r="X91" s="35"/>
      <c r="Y91" s="3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85"/>
      <c r="AU91" s="74"/>
      <c r="AV91" s="31"/>
      <c r="AW91" s="22"/>
      <c r="AX91" s="22"/>
      <c r="AY91" s="22"/>
      <c r="AZ91" s="22"/>
      <c r="BA91" s="22"/>
      <c r="BB91" s="22"/>
      <c r="BC91" s="22"/>
      <c r="BD91" s="22"/>
      <c r="BE91" s="34">
        <f>SUM(X91:BD91)</f>
        <v>0</v>
      </c>
      <c r="BF91" s="33">
        <f t="shared" si="60"/>
        <v>0</v>
      </c>
    </row>
    <row r="92" spans="1:58" ht="15.75" customHeight="1">
      <c r="A92" s="92"/>
      <c r="B92" s="90"/>
      <c r="C92" s="41" t="s">
        <v>79</v>
      </c>
      <c r="D92" s="35">
        <f aca="true" t="shared" si="73" ref="D92:T92">0.5*D91</f>
        <v>0</v>
      </c>
      <c r="E92" s="35">
        <f t="shared" si="73"/>
        <v>0</v>
      </c>
      <c r="F92" s="35">
        <f t="shared" si="73"/>
        <v>0</v>
      </c>
      <c r="G92" s="35">
        <f t="shared" si="73"/>
        <v>0</v>
      </c>
      <c r="H92" s="35">
        <f t="shared" si="73"/>
        <v>0</v>
      </c>
      <c r="I92" s="35">
        <f t="shared" si="73"/>
        <v>0</v>
      </c>
      <c r="J92" s="35">
        <f t="shared" si="73"/>
        <v>0</v>
      </c>
      <c r="K92" s="35">
        <f t="shared" si="73"/>
        <v>0</v>
      </c>
      <c r="L92" s="35">
        <f t="shared" si="73"/>
        <v>0</v>
      </c>
      <c r="M92" s="35">
        <f t="shared" si="73"/>
        <v>0</v>
      </c>
      <c r="N92" s="35">
        <f t="shared" si="73"/>
        <v>0</v>
      </c>
      <c r="O92" s="35">
        <f t="shared" si="73"/>
        <v>0</v>
      </c>
      <c r="P92" s="35">
        <f t="shared" si="73"/>
        <v>0</v>
      </c>
      <c r="Q92" s="35">
        <f t="shared" si="73"/>
        <v>0</v>
      </c>
      <c r="R92" s="35">
        <f t="shared" si="73"/>
        <v>0</v>
      </c>
      <c r="S92" s="35">
        <f t="shared" si="73"/>
        <v>0</v>
      </c>
      <c r="T92" s="35">
        <f t="shared" si="73"/>
        <v>0</v>
      </c>
      <c r="U92" s="35">
        <f>SUM(D92:T92)</f>
        <v>0</v>
      </c>
      <c r="V92" s="22"/>
      <c r="W92" s="22"/>
      <c r="X92" s="35">
        <f aca="true" t="shared" si="74" ref="X92:AS92">0.5*X91</f>
        <v>0</v>
      </c>
      <c r="Y92" s="35">
        <f t="shared" si="74"/>
        <v>0</v>
      </c>
      <c r="Z92" s="35">
        <f t="shared" si="74"/>
        <v>0</v>
      </c>
      <c r="AA92" s="35">
        <f t="shared" si="74"/>
        <v>0</v>
      </c>
      <c r="AB92" s="35">
        <f t="shared" si="74"/>
        <v>0</v>
      </c>
      <c r="AC92" s="35">
        <f t="shared" si="74"/>
        <v>0</v>
      </c>
      <c r="AD92" s="35">
        <f t="shared" si="74"/>
        <v>0</v>
      </c>
      <c r="AE92" s="35">
        <f t="shared" si="74"/>
        <v>0</v>
      </c>
      <c r="AF92" s="35">
        <f t="shared" si="74"/>
        <v>0</v>
      </c>
      <c r="AG92" s="35">
        <f t="shared" si="74"/>
        <v>0</v>
      </c>
      <c r="AH92" s="35">
        <f t="shared" si="74"/>
        <v>0</v>
      </c>
      <c r="AI92" s="35">
        <f t="shared" si="74"/>
        <v>0</v>
      </c>
      <c r="AJ92" s="35">
        <f t="shared" si="74"/>
        <v>0</v>
      </c>
      <c r="AK92" s="35">
        <f t="shared" si="74"/>
        <v>0</v>
      </c>
      <c r="AL92" s="35">
        <f t="shared" si="74"/>
        <v>0</v>
      </c>
      <c r="AM92" s="35">
        <f t="shared" si="74"/>
        <v>0</v>
      </c>
      <c r="AN92" s="35">
        <f t="shared" si="74"/>
        <v>0</v>
      </c>
      <c r="AO92" s="35">
        <f t="shared" si="74"/>
        <v>0</v>
      </c>
      <c r="AP92" s="35">
        <f t="shared" si="74"/>
        <v>0</v>
      </c>
      <c r="AQ92" s="35">
        <f t="shared" si="74"/>
        <v>0</v>
      </c>
      <c r="AR92" s="35">
        <f t="shared" si="74"/>
        <v>0</v>
      </c>
      <c r="AS92" s="35">
        <f t="shared" si="74"/>
        <v>0</v>
      </c>
      <c r="AT92" s="85">
        <v>0</v>
      </c>
      <c r="AU92" s="74"/>
      <c r="AV92" s="31"/>
      <c r="AW92" s="22"/>
      <c r="AX92" s="22"/>
      <c r="AY92" s="22"/>
      <c r="AZ92" s="22"/>
      <c r="BA92" s="22"/>
      <c r="BB92" s="22"/>
      <c r="BC92" s="22"/>
      <c r="BD92" s="22"/>
      <c r="BE92" s="34">
        <f>SUM(X92:BD92)</f>
        <v>0</v>
      </c>
      <c r="BF92" s="33">
        <f t="shared" si="60"/>
        <v>0</v>
      </c>
    </row>
    <row r="93" spans="1:58" ht="16.5">
      <c r="A93" s="39" t="s">
        <v>8</v>
      </c>
      <c r="B93" s="44" t="s">
        <v>2</v>
      </c>
      <c r="C93" s="41" t="s">
        <v>78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>
        <f>SUM(D93:T93)</f>
        <v>0</v>
      </c>
      <c r="V93" s="22"/>
      <c r="W93" s="22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85"/>
      <c r="AU93" s="74"/>
      <c r="AV93" s="31"/>
      <c r="AW93" s="22"/>
      <c r="AX93" s="22"/>
      <c r="AY93" s="22"/>
      <c r="AZ93" s="22"/>
      <c r="BA93" s="22"/>
      <c r="BB93" s="22"/>
      <c r="BC93" s="22"/>
      <c r="BD93" s="22"/>
      <c r="BE93" s="34">
        <f>SUM(X93:BD93)</f>
        <v>0</v>
      </c>
      <c r="BF93" s="33">
        <f t="shared" si="60"/>
        <v>0</v>
      </c>
    </row>
    <row r="94" spans="1:58" ht="24">
      <c r="A94" s="39" t="s">
        <v>9</v>
      </c>
      <c r="B94" s="44" t="s">
        <v>3</v>
      </c>
      <c r="C94" s="37" t="s">
        <v>78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>
        <f>SUM(D94:T94)</f>
        <v>0</v>
      </c>
      <c r="V94" s="22"/>
      <c r="W94" s="22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85"/>
      <c r="AU94" s="74"/>
      <c r="AV94" s="31"/>
      <c r="AW94" s="31"/>
      <c r="AX94" s="31"/>
      <c r="AY94" s="31"/>
      <c r="AZ94" s="31"/>
      <c r="BA94" s="31"/>
      <c r="BB94" s="31"/>
      <c r="BC94" s="31"/>
      <c r="BD94" s="31"/>
      <c r="BE94" s="34">
        <f>SUM(X94:BD94)</f>
        <v>0</v>
      </c>
      <c r="BF94" s="33">
        <f t="shared" si="60"/>
        <v>0</v>
      </c>
    </row>
    <row r="95" spans="1:58" ht="24.75" customHeight="1">
      <c r="A95" s="134" t="s">
        <v>81</v>
      </c>
      <c r="B95" s="135" t="s">
        <v>67</v>
      </c>
      <c r="C95" s="49" t="s">
        <v>78</v>
      </c>
      <c r="D95" s="32">
        <f>SUM(D97)</f>
        <v>0</v>
      </c>
      <c r="E95" s="32">
        <f aca="true" t="shared" si="75" ref="E95:BE95">SUM(E97)</f>
        <v>0</v>
      </c>
      <c r="F95" s="32">
        <f t="shared" si="75"/>
        <v>0</v>
      </c>
      <c r="G95" s="32">
        <f t="shared" si="75"/>
        <v>0</v>
      </c>
      <c r="H95" s="32">
        <f t="shared" si="75"/>
        <v>0</v>
      </c>
      <c r="I95" s="32">
        <f t="shared" si="75"/>
        <v>0</v>
      </c>
      <c r="J95" s="32">
        <f t="shared" si="75"/>
        <v>0</v>
      </c>
      <c r="K95" s="32">
        <f t="shared" si="75"/>
        <v>0</v>
      </c>
      <c r="L95" s="32">
        <f t="shared" si="75"/>
        <v>0</v>
      </c>
      <c r="M95" s="32">
        <f t="shared" si="75"/>
        <v>0</v>
      </c>
      <c r="N95" s="32">
        <f t="shared" si="75"/>
        <v>0</v>
      </c>
      <c r="O95" s="32">
        <f t="shared" si="75"/>
        <v>0</v>
      </c>
      <c r="P95" s="32">
        <f t="shared" si="75"/>
        <v>0</v>
      </c>
      <c r="Q95" s="32">
        <f t="shared" si="75"/>
        <v>0</v>
      </c>
      <c r="R95" s="32">
        <f t="shared" si="75"/>
        <v>0</v>
      </c>
      <c r="S95" s="32">
        <f t="shared" si="75"/>
        <v>0</v>
      </c>
      <c r="T95" s="32">
        <f t="shared" si="75"/>
        <v>0</v>
      </c>
      <c r="U95" s="32">
        <f t="shared" si="75"/>
        <v>0</v>
      </c>
      <c r="V95" s="22"/>
      <c r="W95" s="22"/>
      <c r="X95" s="32">
        <f t="shared" si="75"/>
        <v>0</v>
      </c>
      <c r="Y95" s="32">
        <f t="shared" si="75"/>
        <v>0</v>
      </c>
      <c r="Z95" s="32">
        <f t="shared" si="75"/>
        <v>0</v>
      </c>
      <c r="AA95" s="32">
        <f t="shared" si="75"/>
        <v>0</v>
      </c>
      <c r="AB95" s="32">
        <f t="shared" si="75"/>
        <v>0</v>
      </c>
      <c r="AC95" s="32">
        <f t="shared" si="75"/>
        <v>0</v>
      </c>
      <c r="AD95" s="32">
        <f t="shared" si="75"/>
        <v>0</v>
      </c>
      <c r="AE95" s="32">
        <f t="shared" si="75"/>
        <v>0</v>
      </c>
      <c r="AF95" s="32">
        <f t="shared" si="75"/>
        <v>0</v>
      </c>
      <c r="AG95" s="32">
        <f t="shared" si="75"/>
        <v>0</v>
      </c>
      <c r="AH95" s="32">
        <f t="shared" si="75"/>
        <v>0</v>
      </c>
      <c r="AI95" s="32">
        <f t="shared" si="75"/>
        <v>0</v>
      </c>
      <c r="AJ95" s="32">
        <f t="shared" si="75"/>
        <v>0</v>
      </c>
      <c r="AK95" s="32">
        <f t="shared" si="75"/>
        <v>0</v>
      </c>
      <c r="AL95" s="32">
        <f t="shared" si="75"/>
        <v>0</v>
      </c>
      <c r="AM95" s="32">
        <f t="shared" si="75"/>
        <v>0</v>
      </c>
      <c r="AN95" s="32">
        <f t="shared" si="75"/>
        <v>0</v>
      </c>
      <c r="AO95" s="32">
        <f t="shared" si="75"/>
        <v>0</v>
      </c>
      <c r="AP95" s="32">
        <f t="shared" si="75"/>
        <v>0</v>
      </c>
      <c r="AQ95" s="32">
        <f t="shared" si="75"/>
        <v>0</v>
      </c>
      <c r="AR95" s="32">
        <f t="shared" si="75"/>
        <v>0</v>
      </c>
      <c r="AS95" s="32">
        <f t="shared" si="75"/>
        <v>0</v>
      </c>
      <c r="AT95" s="32">
        <f t="shared" si="75"/>
        <v>0</v>
      </c>
      <c r="AU95" s="74"/>
      <c r="AV95" s="31"/>
      <c r="AW95" s="31"/>
      <c r="AX95" s="31"/>
      <c r="AY95" s="31"/>
      <c r="AZ95" s="31"/>
      <c r="BA95" s="31"/>
      <c r="BB95" s="31"/>
      <c r="BC95" s="31"/>
      <c r="BD95" s="31"/>
      <c r="BE95" s="32">
        <f t="shared" si="75"/>
        <v>0</v>
      </c>
      <c r="BF95" s="20">
        <f t="shared" si="60"/>
        <v>0</v>
      </c>
    </row>
    <row r="96" spans="1:58" ht="27.75" customHeight="1">
      <c r="A96" s="134"/>
      <c r="B96" s="136"/>
      <c r="C96" s="49" t="s">
        <v>79</v>
      </c>
      <c r="D96" s="32">
        <f>SUM(D98)</f>
        <v>0</v>
      </c>
      <c r="E96" s="32">
        <f aca="true" t="shared" si="76" ref="E96:BE96">SUM(E98)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0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22"/>
      <c r="W96" s="22"/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0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74"/>
      <c r="AV96" s="31"/>
      <c r="AW96" s="31"/>
      <c r="AX96" s="31"/>
      <c r="AY96" s="31"/>
      <c r="AZ96" s="31"/>
      <c r="BA96" s="31"/>
      <c r="BB96" s="31"/>
      <c r="BC96" s="31"/>
      <c r="BD96" s="31"/>
      <c r="BE96" s="32">
        <f t="shared" si="76"/>
        <v>0</v>
      </c>
      <c r="BF96" s="20">
        <f t="shared" si="60"/>
        <v>0</v>
      </c>
    </row>
    <row r="97" spans="1:58" ht="21.75" customHeight="1">
      <c r="A97" s="137" t="s">
        <v>169</v>
      </c>
      <c r="B97" s="127" t="s">
        <v>167</v>
      </c>
      <c r="C97" s="41" t="s">
        <v>78</v>
      </c>
      <c r="D97" s="4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5">
        <f>SUM(D97:T97)</f>
        <v>0</v>
      </c>
      <c r="V97" s="22"/>
      <c r="W97" s="22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85"/>
      <c r="AU97" s="74"/>
      <c r="AV97" s="31"/>
      <c r="AW97" s="22"/>
      <c r="AX97" s="22"/>
      <c r="AY97" s="22"/>
      <c r="AZ97" s="22"/>
      <c r="BA97" s="22"/>
      <c r="BB97" s="22"/>
      <c r="BC97" s="22"/>
      <c r="BD97" s="22"/>
      <c r="BE97" s="34">
        <f>SUM(X97:BD97)</f>
        <v>0</v>
      </c>
      <c r="BF97" s="34">
        <f t="shared" si="60"/>
        <v>0</v>
      </c>
    </row>
    <row r="98" spans="1:58" ht="29.25" customHeight="1">
      <c r="A98" s="137"/>
      <c r="B98" s="127"/>
      <c r="C98" s="41" t="s">
        <v>79</v>
      </c>
      <c r="D98" s="43">
        <f aca="true" t="shared" si="77" ref="D98:T98">0.5*D97</f>
        <v>0</v>
      </c>
      <c r="E98" s="43">
        <f t="shared" si="77"/>
        <v>0</v>
      </c>
      <c r="F98" s="43">
        <f t="shared" si="77"/>
        <v>0</v>
      </c>
      <c r="G98" s="43">
        <f t="shared" si="77"/>
        <v>0</v>
      </c>
      <c r="H98" s="43">
        <f t="shared" si="77"/>
        <v>0</v>
      </c>
      <c r="I98" s="43">
        <f t="shared" si="77"/>
        <v>0</v>
      </c>
      <c r="J98" s="43">
        <f t="shared" si="77"/>
        <v>0</v>
      </c>
      <c r="K98" s="43">
        <f t="shared" si="77"/>
        <v>0</v>
      </c>
      <c r="L98" s="43">
        <f t="shared" si="77"/>
        <v>0</v>
      </c>
      <c r="M98" s="43">
        <f t="shared" si="77"/>
        <v>0</v>
      </c>
      <c r="N98" s="43">
        <f t="shared" si="77"/>
        <v>0</v>
      </c>
      <c r="O98" s="43">
        <f t="shared" si="77"/>
        <v>0</v>
      </c>
      <c r="P98" s="43">
        <f t="shared" si="77"/>
        <v>0</v>
      </c>
      <c r="Q98" s="43">
        <f t="shared" si="77"/>
        <v>0</v>
      </c>
      <c r="R98" s="43">
        <f t="shared" si="77"/>
        <v>0</v>
      </c>
      <c r="S98" s="43">
        <f t="shared" si="77"/>
        <v>0</v>
      </c>
      <c r="T98" s="43">
        <f t="shared" si="77"/>
        <v>0</v>
      </c>
      <c r="U98" s="35">
        <f>SUM(D98:T98)</f>
        <v>0</v>
      </c>
      <c r="V98" s="22"/>
      <c r="W98" s="22"/>
      <c r="X98" s="43">
        <f aca="true" t="shared" si="78" ref="X98:AS98">0.5*X97</f>
        <v>0</v>
      </c>
      <c r="Y98" s="43">
        <f t="shared" si="78"/>
        <v>0</v>
      </c>
      <c r="Z98" s="43">
        <f t="shared" si="78"/>
        <v>0</v>
      </c>
      <c r="AA98" s="43">
        <f t="shared" si="78"/>
        <v>0</v>
      </c>
      <c r="AB98" s="43">
        <f t="shared" si="78"/>
        <v>0</v>
      </c>
      <c r="AC98" s="43">
        <f t="shared" si="78"/>
        <v>0</v>
      </c>
      <c r="AD98" s="43">
        <f t="shared" si="78"/>
        <v>0</v>
      </c>
      <c r="AE98" s="43">
        <f t="shared" si="78"/>
        <v>0</v>
      </c>
      <c r="AF98" s="43">
        <f t="shared" si="78"/>
        <v>0</v>
      </c>
      <c r="AG98" s="43">
        <f t="shared" si="78"/>
        <v>0</v>
      </c>
      <c r="AH98" s="43">
        <f t="shared" si="78"/>
        <v>0</v>
      </c>
      <c r="AI98" s="43">
        <f t="shared" si="78"/>
        <v>0</v>
      </c>
      <c r="AJ98" s="43">
        <f t="shared" si="78"/>
        <v>0</v>
      </c>
      <c r="AK98" s="43">
        <f t="shared" si="78"/>
        <v>0</v>
      </c>
      <c r="AL98" s="43">
        <f t="shared" si="78"/>
        <v>0</v>
      </c>
      <c r="AM98" s="43">
        <f t="shared" si="78"/>
        <v>0</v>
      </c>
      <c r="AN98" s="43">
        <f t="shared" si="78"/>
        <v>0</v>
      </c>
      <c r="AO98" s="43">
        <f t="shared" si="78"/>
        <v>0</v>
      </c>
      <c r="AP98" s="43">
        <f t="shared" si="78"/>
        <v>0</v>
      </c>
      <c r="AQ98" s="43">
        <f t="shared" si="78"/>
        <v>0</v>
      </c>
      <c r="AR98" s="43">
        <f t="shared" si="78"/>
        <v>0</v>
      </c>
      <c r="AS98" s="43">
        <f t="shared" si="78"/>
        <v>0</v>
      </c>
      <c r="AT98" s="85">
        <v>0</v>
      </c>
      <c r="AU98" s="74"/>
      <c r="AV98" s="31"/>
      <c r="AW98" s="22"/>
      <c r="AX98" s="22"/>
      <c r="AY98" s="22"/>
      <c r="AZ98" s="22"/>
      <c r="BA98" s="22"/>
      <c r="BB98" s="22"/>
      <c r="BC98" s="22"/>
      <c r="BD98" s="22"/>
      <c r="BE98" s="34">
        <f>SUM(X98:BD98)</f>
        <v>0</v>
      </c>
      <c r="BF98" s="34">
        <f t="shared" si="60"/>
        <v>0</v>
      </c>
    </row>
    <row r="99" spans="1:58" ht="15" customHeight="1">
      <c r="A99" s="39" t="s">
        <v>11</v>
      </c>
      <c r="B99" s="44" t="s">
        <v>2</v>
      </c>
      <c r="C99" s="41" t="s">
        <v>78</v>
      </c>
      <c r="D99" s="43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>
        <f>SUM(D99:T99)</f>
        <v>0</v>
      </c>
      <c r="V99" s="22"/>
      <c r="W99" s="22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85"/>
      <c r="AU99" s="74"/>
      <c r="AV99" s="31"/>
      <c r="AW99" s="22"/>
      <c r="AX99" s="22"/>
      <c r="AY99" s="22"/>
      <c r="AZ99" s="22"/>
      <c r="BA99" s="22"/>
      <c r="BB99" s="22"/>
      <c r="BC99" s="22"/>
      <c r="BD99" s="22"/>
      <c r="BE99" s="34">
        <f>SUM(X99:BD99)</f>
        <v>0</v>
      </c>
      <c r="BF99" s="34">
        <f t="shared" si="60"/>
        <v>0</v>
      </c>
    </row>
    <row r="100" spans="1:58" ht="29.25" customHeight="1">
      <c r="A100" s="39" t="s">
        <v>12</v>
      </c>
      <c r="B100" s="44" t="s">
        <v>3</v>
      </c>
      <c r="C100" s="41" t="s">
        <v>78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35">
        <f>SUM(D100:T100)</f>
        <v>0</v>
      </c>
      <c r="V100" s="22"/>
      <c r="W100" s="22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85"/>
      <c r="AU100" s="74"/>
      <c r="AV100" s="31"/>
      <c r="AW100" s="22"/>
      <c r="AX100" s="22"/>
      <c r="AY100" s="22"/>
      <c r="AZ100" s="22"/>
      <c r="BA100" s="22"/>
      <c r="BB100" s="22"/>
      <c r="BC100" s="22"/>
      <c r="BD100" s="22"/>
      <c r="BE100" s="34">
        <f>SUM(X100:BD100)</f>
        <v>0</v>
      </c>
      <c r="BF100" s="34">
        <f t="shared" si="60"/>
        <v>0</v>
      </c>
    </row>
    <row r="101" spans="1:58" ht="44.25" customHeight="1">
      <c r="A101" s="128" t="s">
        <v>80</v>
      </c>
      <c r="B101" s="129" t="s">
        <v>170</v>
      </c>
      <c r="C101" s="49" t="s">
        <v>78</v>
      </c>
      <c r="D101" s="32">
        <f aca="true" t="shared" si="79" ref="D101:U101">SUM(D103)</f>
        <v>0</v>
      </c>
      <c r="E101" s="32">
        <f t="shared" si="79"/>
        <v>0</v>
      </c>
      <c r="F101" s="32">
        <f t="shared" si="79"/>
        <v>0</v>
      </c>
      <c r="G101" s="32">
        <f t="shared" si="79"/>
        <v>0</v>
      </c>
      <c r="H101" s="32">
        <f t="shared" si="79"/>
        <v>0</v>
      </c>
      <c r="I101" s="32">
        <f t="shared" si="79"/>
        <v>0</v>
      </c>
      <c r="J101" s="32">
        <f t="shared" si="79"/>
        <v>0</v>
      </c>
      <c r="K101" s="32">
        <f t="shared" si="79"/>
        <v>0</v>
      </c>
      <c r="L101" s="32">
        <f t="shared" si="79"/>
        <v>0</v>
      </c>
      <c r="M101" s="32">
        <f t="shared" si="79"/>
        <v>0</v>
      </c>
      <c r="N101" s="32">
        <f t="shared" si="79"/>
        <v>0</v>
      </c>
      <c r="O101" s="32">
        <f t="shared" si="79"/>
        <v>0</v>
      </c>
      <c r="P101" s="32">
        <f t="shared" si="79"/>
        <v>0</v>
      </c>
      <c r="Q101" s="32">
        <f t="shared" si="79"/>
        <v>0</v>
      </c>
      <c r="R101" s="32">
        <f t="shared" si="79"/>
        <v>0</v>
      </c>
      <c r="S101" s="32">
        <f t="shared" si="79"/>
        <v>0</v>
      </c>
      <c r="T101" s="32">
        <f t="shared" si="79"/>
        <v>0</v>
      </c>
      <c r="U101" s="47">
        <f t="shared" si="79"/>
        <v>0</v>
      </c>
      <c r="V101" s="22"/>
      <c r="W101" s="22"/>
      <c r="X101" s="27">
        <f aca="true" t="shared" si="80" ref="X101:AT101">SUM(X103)</f>
        <v>0</v>
      </c>
      <c r="Y101" s="27">
        <f t="shared" si="80"/>
        <v>0</v>
      </c>
      <c r="Z101" s="27">
        <f t="shared" si="80"/>
        <v>0</v>
      </c>
      <c r="AA101" s="27">
        <f t="shared" si="80"/>
        <v>0</v>
      </c>
      <c r="AB101" s="27">
        <f t="shared" si="80"/>
        <v>0</v>
      </c>
      <c r="AC101" s="27">
        <f t="shared" si="80"/>
        <v>0</v>
      </c>
      <c r="AD101" s="27">
        <f t="shared" si="80"/>
        <v>0</v>
      </c>
      <c r="AE101" s="27">
        <f t="shared" si="80"/>
        <v>0</v>
      </c>
      <c r="AF101" s="27">
        <f t="shared" si="80"/>
        <v>0</v>
      </c>
      <c r="AG101" s="27">
        <f t="shared" si="80"/>
        <v>0</v>
      </c>
      <c r="AH101" s="27">
        <f t="shared" si="80"/>
        <v>0</v>
      </c>
      <c r="AI101" s="27">
        <f t="shared" si="80"/>
        <v>0</v>
      </c>
      <c r="AJ101" s="27">
        <f t="shared" si="80"/>
        <v>0</v>
      </c>
      <c r="AK101" s="27">
        <f t="shared" si="80"/>
        <v>0</v>
      </c>
      <c r="AL101" s="27">
        <f t="shared" si="80"/>
        <v>0</v>
      </c>
      <c r="AM101" s="27">
        <f t="shared" si="80"/>
        <v>0</v>
      </c>
      <c r="AN101" s="27">
        <f t="shared" si="80"/>
        <v>0</v>
      </c>
      <c r="AO101" s="27">
        <f t="shared" si="80"/>
        <v>0</v>
      </c>
      <c r="AP101" s="27">
        <f t="shared" si="80"/>
        <v>0</v>
      </c>
      <c r="AQ101" s="27">
        <f t="shared" si="80"/>
        <v>0</v>
      </c>
      <c r="AR101" s="27">
        <f t="shared" si="80"/>
        <v>0</v>
      </c>
      <c r="AS101" s="27">
        <f t="shared" si="80"/>
        <v>0</v>
      </c>
      <c r="AT101" s="27">
        <f t="shared" si="80"/>
        <v>0</v>
      </c>
      <c r="AU101" s="74"/>
      <c r="AV101" s="31"/>
      <c r="AW101" s="31"/>
      <c r="AX101" s="31"/>
      <c r="AY101" s="31"/>
      <c r="AZ101" s="31"/>
      <c r="BA101" s="31"/>
      <c r="BB101" s="31"/>
      <c r="BC101" s="31"/>
      <c r="BD101" s="31"/>
      <c r="BE101" s="46">
        <f>SUM(BE103)</f>
        <v>0</v>
      </c>
      <c r="BF101" s="20">
        <f t="shared" si="60"/>
        <v>0</v>
      </c>
    </row>
    <row r="102" spans="1:58" ht="43.5" customHeight="1">
      <c r="A102" s="128"/>
      <c r="B102" s="129"/>
      <c r="C102" s="48" t="s">
        <v>79</v>
      </c>
      <c r="D102" s="32">
        <f aca="true" t="shared" si="81" ref="D102:U102">SUM(D104)</f>
        <v>0</v>
      </c>
      <c r="E102" s="32">
        <f t="shared" si="81"/>
        <v>0</v>
      </c>
      <c r="F102" s="32">
        <f t="shared" si="81"/>
        <v>0</v>
      </c>
      <c r="G102" s="32">
        <f t="shared" si="81"/>
        <v>0</v>
      </c>
      <c r="H102" s="32">
        <f t="shared" si="81"/>
        <v>0</v>
      </c>
      <c r="I102" s="32">
        <f t="shared" si="81"/>
        <v>0</v>
      </c>
      <c r="J102" s="32">
        <f t="shared" si="81"/>
        <v>0</v>
      </c>
      <c r="K102" s="32">
        <f t="shared" si="81"/>
        <v>0</v>
      </c>
      <c r="L102" s="32">
        <f t="shared" si="81"/>
        <v>0</v>
      </c>
      <c r="M102" s="32">
        <f t="shared" si="81"/>
        <v>0</v>
      </c>
      <c r="N102" s="32">
        <f t="shared" si="81"/>
        <v>0</v>
      </c>
      <c r="O102" s="32">
        <f t="shared" si="81"/>
        <v>0</v>
      </c>
      <c r="P102" s="32">
        <f t="shared" si="81"/>
        <v>0</v>
      </c>
      <c r="Q102" s="32">
        <f t="shared" si="81"/>
        <v>0</v>
      </c>
      <c r="R102" s="32">
        <f t="shared" si="81"/>
        <v>0</v>
      </c>
      <c r="S102" s="32">
        <f t="shared" si="81"/>
        <v>0</v>
      </c>
      <c r="T102" s="32">
        <f t="shared" si="81"/>
        <v>0</v>
      </c>
      <c r="U102" s="47">
        <f t="shared" si="81"/>
        <v>0</v>
      </c>
      <c r="V102" s="22"/>
      <c r="W102" s="22"/>
      <c r="X102" s="27">
        <f aca="true" t="shared" si="82" ref="X102:AT102">SUM(X104)</f>
        <v>0</v>
      </c>
      <c r="Y102" s="27">
        <f t="shared" si="82"/>
        <v>0</v>
      </c>
      <c r="Z102" s="27">
        <f t="shared" si="82"/>
        <v>0</v>
      </c>
      <c r="AA102" s="27">
        <f t="shared" si="82"/>
        <v>0</v>
      </c>
      <c r="AB102" s="27">
        <f t="shared" si="82"/>
        <v>0</v>
      </c>
      <c r="AC102" s="27">
        <f t="shared" si="82"/>
        <v>0</v>
      </c>
      <c r="AD102" s="27">
        <f t="shared" si="82"/>
        <v>0</v>
      </c>
      <c r="AE102" s="27">
        <f t="shared" si="82"/>
        <v>0</v>
      </c>
      <c r="AF102" s="27">
        <f t="shared" si="82"/>
        <v>0</v>
      </c>
      <c r="AG102" s="27">
        <f t="shared" si="82"/>
        <v>0</v>
      </c>
      <c r="AH102" s="27">
        <f t="shared" si="82"/>
        <v>0</v>
      </c>
      <c r="AI102" s="27">
        <f t="shared" si="82"/>
        <v>0</v>
      </c>
      <c r="AJ102" s="27">
        <f t="shared" si="82"/>
        <v>0</v>
      </c>
      <c r="AK102" s="27">
        <f t="shared" si="82"/>
        <v>0</v>
      </c>
      <c r="AL102" s="27">
        <f t="shared" si="82"/>
        <v>0</v>
      </c>
      <c r="AM102" s="27">
        <f t="shared" si="82"/>
        <v>0</v>
      </c>
      <c r="AN102" s="27">
        <f t="shared" si="82"/>
        <v>0</v>
      </c>
      <c r="AO102" s="27">
        <f t="shared" si="82"/>
        <v>0</v>
      </c>
      <c r="AP102" s="27">
        <f t="shared" si="82"/>
        <v>0</v>
      </c>
      <c r="AQ102" s="27">
        <f t="shared" si="82"/>
        <v>0</v>
      </c>
      <c r="AR102" s="27">
        <f t="shared" si="82"/>
        <v>0</v>
      </c>
      <c r="AS102" s="27">
        <f t="shared" si="82"/>
        <v>0</v>
      </c>
      <c r="AT102" s="27">
        <f t="shared" si="82"/>
        <v>0</v>
      </c>
      <c r="AU102" s="74"/>
      <c r="AV102" s="31"/>
      <c r="AW102" s="31"/>
      <c r="AX102" s="31"/>
      <c r="AY102" s="31"/>
      <c r="AZ102" s="31"/>
      <c r="BA102" s="31"/>
      <c r="BB102" s="31"/>
      <c r="BC102" s="31"/>
      <c r="BD102" s="31"/>
      <c r="BE102" s="46">
        <f>SUM(BE104)</f>
        <v>0</v>
      </c>
      <c r="BF102" s="20">
        <f t="shared" si="60"/>
        <v>0</v>
      </c>
    </row>
    <row r="103" spans="1:58" ht="43.5" customHeight="1">
      <c r="A103" s="137" t="s">
        <v>168</v>
      </c>
      <c r="B103" s="127" t="s">
        <v>68</v>
      </c>
      <c r="C103" s="41" t="s">
        <v>78</v>
      </c>
      <c r="D103" s="4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>
        <f>SUM(D103:T103)</f>
        <v>0</v>
      </c>
      <c r="V103" s="28"/>
      <c r="W103" s="28"/>
      <c r="X103" s="35"/>
      <c r="Y103" s="4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85"/>
      <c r="AU103" s="74"/>
      <c r="AV103" s="31"/>
      <c r="AW103" s="22"/>
      <c r="AX103" s="22"/>
      <c r="AY103" s="22"/>
      <c r="AZ103" s="22"/>
      <c r="BA103" s="22"/>
      <c r="BB103" s="22"/>
      <c r="BC103" s="22"/>
      <c r="BD103" s="22"/>
      <c r="BE103" s="34">
        <f>SUM(X103:BD103)</f>
        <v>0</v>
      </c>
      <c r="BF103" s="33">
        <f t="shared" si="60"/>
        <v>0</v>
      </c>
    </row>
    <row r="104" spans="1:58" ht="42" customHeight="1">
      <c r="A104" s="137"/>
      <c r="B104" s="127"/>
      <c r="C104" s="37" t="s">
        <v>79</v>
      </c>
      <c r="D104" s="43">
        <f aca="true" t="shared" si="83" ref="D104:T104">0.5*D103</f>
        <v>0</v>
      </c>
      <c r="E104" s="43">
        <f t="shared" si="83"/>
        <v>0</v>
      </c>
      <c r="F104" s="43">
        <f t="shared" si="83"/>
        <v>0</v>
      </c>
      <c r="G104" s="43">
        <f t="shared" si="83"/>
        <v>0</v>
      </c>
      <c r="H104" s="43">
        <f t="shared" si="83"/>
        <v>0</v>
      </c>
      <c r="I104" s="43">
        <f t="shared" si="83"/>
        <v>0</v>
      </c>
      <c r="J104" s="43">
        <f t="shared" si="83"/>
        <v>0</v>
      </c>
      <c r="K104" s="43">
        <f t="shared" si="83"/>
        <v>0</v>
      </c>
      <c r="L104" s="43">
        <f t="shared" si="83"/>
        <v>0</v>
      </c>
      <c r="M104" s="43">
        <f t="shared" si="83"/>
        <v>0</v>
      </c>
      <c r="N104" s="43">
        <f t="shared" si="83"/>
        <v>0</v>
      </c>
      <c r="O104" s="43">
        <f t="shared" si="83"/>
        <v>0</v>
      </c>
      <c r="P104" s="43">
        <f t="shared" si="83"/>
        <v>0</v>
      </c>
      <c r="Q104" s="43">
        <f t="shared" si="83"/>
        <v>0</v>
      </c>
      <c r="R104" s="43">
        <f t="shared" si="83"/>
        <v>0</v>
      </c>
      <c r="S104" s="43">
        <f t="shared" si="83"/>
        <v>0</v>
      </c>
      <c r="T104" s="43">
        <f t="shared" si="83"/>
        <v>0</v>
      </c>
      <c r="U104" s="36">
        <f>SUM(D104:T104)</f>
        <v>0</v>
      </c>
      <c r="V104" s="28"/>
      <c r="W104" s="28"/>
      <c r="X104" s="43">
        <f aca="true" t="shared" si="84" ref="X104:AT104">0.5*X103</f>
        <v>0</v>
      </c>
      <c r="Y104" s="43">
        <f t="shared" si="84"/>
        <v>0</v>
      </c>
      <c r="Z104" s="43">
        <f t="shared" si="84"/>
        <v>0</v>
      </c>
      <c r="AA104" s="43">
        <f t="shared" si="84"/>
        <v>0</v>
      </c>
      <c r="AB104" s="43">
        <f t="shared" si="84"/>
        <v>0</v>
      </c>
      <c r="AC104" s="43">
        <f t="shared" si="84"/>
        <v>0</v>
      </c>
      <c r="AD104" s="43">
        <f t="shared" si="84"/>
        <v>0</v>
      </c>
      <c r="AE104" s="43">
        <f t="shared" si="84"/>
        <v>0</v>
      </c>
      <c r="AF104" s="43">
        <f t="shared" si="84"/>
        <v>0</v>
      </c>
      <c r="AG104" s="43">
        <f t="shared" si="84"/>
        <v>0</v>
      </c>
      <c r="AH104" s="43">
        <f t="shared" si="84"/>
        <v>0</v>
      </c>
      <c r="AI104" s="43">
        <f t="shared" si="84"/>
        <v>0</v>
      </c>
      <c r="AJ104" s="43">
        <f t="shared" si="84"/>
        <v>0</v>
      </c>
      <c r="AK104" s="43">
        <f t="shared" si="84"/>
        <v>0</v>
      </c>
      <c r="AL104" s="43">
        <f t="shared" si="84"/>
        <v>0</v>
      </c>
      <c r="AM104" s="43">
        <f t="shared" si="84"/>
        <v>0</v>
      </c>
      <c r="AN104" s="43">
        <f t="shared" si="84"/>
        <v>0</v>
      </c>
      <c r="AO104" s="43">
        <f t="shared" si="84"/>
        <v>0</v>
      </c>
      <c r="AP104" s="43">
        <f t="shared" si="84"/>
        <v>0</v>
      </c>
      <c r="AQ104" s="43">
        <f t="shared" si="84"/>
        <v>0</v>
      </c>
      <c r="AR104" s="43">
        <f t="shared" si="84"/>
        <v>0</v>
      </c>
      <c r="AS104" s="43">
        <f t="shared" si="84"/>
        <v>0</v>
      </c>
      <c r="AT104" s="43">
        <f t="shared" si="84"/>
        <v>0</v>
      </c>
      <c r="AU104" s="74"/>
      <c r="AV104" s="31"/>
      <c r="AW104" s="22"/>
      <c r="AX104" s="22"/>
      <c r="AY104" s="22"/>
      <c r="AZ104" s="22"/>
      <c r="BA104" s="22"/>
      <c r="BB104" s="22"/>
      <c r="BC104" s="22"/>
      <c r="BD104" s="22"/>
      <c r="BE104" s="34">
        <f>SUM(X104:BD104)</f>
        <v>0</v>
      </c>
      <c r="BF104" s="33">
        <f t="shared" si="60"/>
        <v>0</v>
      </c>
    </row>
    <row r="105" spans="1:58" ht="16.5">
      <c r="A105" s="39" t="s">
        <v>38</v>
      </c>
      <c r="B105" s="42" t="s">
        <v>2</v>
      </c>
      <c r="C105" s="41" t="s">
        <v>78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6">
        <f>SUM(D105:T105)</f>
        <v>0</v>
      </c>
      <c r="V105" s="28"/>
      <c r="W105" s="28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85"/>
      <c r="AU105" s="74"/>
      <c r="AV105" s="31"/>
      <c r="AW105" s="22"/>
      <c r="AX105" s="22"/>
      <c r="AY105" s="22"/>
      <c r="AZ105" s="22"/>
      <c r="BA105" s="22"/>
      <c r="BB105" s="22"/>
      <c r="BC105" s="22"/>
      <c r="BD105" s="22"/>
      <c r="BE105" s="34">
        <f>SUM(X105:BD105)</f>
        <v>0</v>
      </c>
      <c r="BF105" s="33">
        <f t="shared" si="60"/>
        <v>0</v>
      </c>
    </row>
    <row r="106" spans="1:58" ht="22.5">
      <c r="A106" s="39" t="s">
        <v>64</v>
      </c>
      <c r="B106" s="38" t="s">
        <v>3</v>
      </c>
      <c r="C106" s="37" t="s">
        <v>78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6">
        <f>SUM(D106:T106)</f>
        <v>0</v>
      </c>
      <c r="V106" s="28"/>
      <c r="W106" s="28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85"/>
      <c r="AU106" s="74"/>
      <c r="AV106" s="31"/>
      <c r="AW106" s="31"/>
      <c r="AX106" s="31"/>
      <c r="AY106" s="31"/>
      <c r="AZ106" s="31"/>
      <c r="BA106" s="31"/>
      <c r="BB106" s="31"/>
      <c r="BC106" s="31"/>
      <c r="BD106" s="31"/>
      <c r="BE106" s="34">
        <f>SUM(X106:BD106)</f>
        <v>0</v>
      </c>
      <c r="BF106" s="33">
        <f t="shared" si="60"/>
        <v>0</v>
      </c>
    </row>
    <row r="107" spans="1:58" ht="12.75">
      <c r="A107" s="138" t="s">
        <v>77</v>
      </c>
      <c r="B107" s="139"/>
      <c r="C107" s="140"/>
      <c r="D107" s="32">
        <f aca="true" t="shared" si="85" ref="D107:U107">SUM(D8,D35,D47,D55,D81)</f>
        <v>34</v>
      </c>
      <c r="E107" s="32">
        <f t="shared" si="85"/>
        <v>34</v>
      </c>
      <c r="F107" s="32">
        <f t="shared" si="85"/>
        <v>34</v>
      </c>
      <c r="G107" s="32">
        <f t="shared" si="85"/>
        <v>34</v>
      </c>
      <c r="H107" s="32">
        <f t="shared" si="85"/>
        <v>34</v>
      </c>
      <c r="I107" s="32">
        <f t="shared" si="85"/>
        <v>34</v>
      </c>
      <c r="J107" s="32">
        <f t="shared" si="85"/>
        <v>34</v>
      </c>
      <c r="K107" s="32">
        <f t="shared" si="85"/>
        <v>34</v>
      </c>
      <c r="L107" s="32">
        <f t="shared" si="85"/>
        <v>34</v>
      </c>
      <c r="M107" s="32">
        <f t="shared" si="85"/>
        <v>34</v>
      </c>
      <c r="N107" s="32">
        <f t="shared" si="85"/>
        <v>34</v>
      </c>
      <c r="O107" s="32">
        <f t="shared" si="85"/>
        <v>34</v>
      </c>
      <c r="P107" s="32">
        <f t="shared" si="85"/>
        <v>34</v>
      </c>
      <c r="Q107" s="32">
        <f t="shared" si="85"/>
        <v>34</v>
      </c>
      <c r="R107" s="32">
        <f t="shared" si="85"/>
        <v>34</v>
      </c>
      <c r="S107" s="32">
        <f t="shared" si="85"/>
        <v>34</v>
      </c>
      <c r="T107" s="32">
        <f t="shared" si="85"/>
        <v>34</v>
      </c>
      <c r="U107" s="47">
        <f t="shared" si="85"/>
        <v>578</v>
      </c>
      <c r="V107" s="28"/>
      <c r="W107" s="28"/>
      <c r="X107" s="32">
        <f aca="true" t="shared" si="86" ref="X107:AT107">SUM(X8,X35,X47,X55,X81)</f>
        <v>34</v>
      </c>
      <c r="Y107" s="32">
        <f t="shared" si="86"/>
        <v>34</v>
      </c>
      <c r="Z107" s="32">
        <f t="shared" si="86"/>
        <v>34</v>
      </c>
      <c r="AA107" s="32">
        <f t="shared" si="86"/>
        <v>34</v>
      </c>
      <c r="AB107" s="32">
        <f t="shared" si="86"/>
        <v>34</v>
      </c>
      <c r="AC107" s="32">
        <f t="shared" si="86"/>
        <v>34</v>
      </c>
      <c r="AD107" s="32">
        <f t="shared" si="86"/>
        <v>34</v>
      </c>
      <c r="AE107" s="32">
        <f t="shared" si="86"/>
        <v>34</v>
      </c>
      <c r="AF107" s="32">
        <f t="shared" si="86"/>
        <v>34</v>
      </c>
      <c r="AG107" s="32">
        <f t="shared" si="86"/>
        <v>34</v>
      </c>
      <c r="AH107" s="32">
        <f t="shared" si="86"/>
        <v>34</v>
      </c>
      <c r="AI107" s="32">
        <f t="shared" si="86"/>
        <v>34</v>
      </c>
      <c r="AJ107" s="32">
        <f t="shared" si="86"/>
        <v>34</v>
      </c>
      <c r="AK107" s="32">
        <f t="shared" si="86"/>
        <v>34</v>
      </c>
      <c r="AL107" s="32">
        <f t="shared" si="86"/>
        <v>34</v>
      </c>
      <c r="AM107" s="32">
        <f t="shared" si="86"/>
        <v>34</v>
      </c>
      <c r="AN107" s="32">
        <f t="shared" si="86"/>
        <v>34</v>
      </c>
      <c r="AO107" s="32">
        <f t="shared" si="86"/>
        <v>34</v>
      </c>
      <c r="AP107" s="32">
        <f t="shared" si="86"/>
        <v>34</v>
      </c>
      <c r="AQ107" s="32">
        <f t="shared" si="86"/>
        <v>34</v>
      </c>
      <c r="AR107" s="32">
        <f t="shared" si="86"/>
        <v>34</v>
      </c>
      <c r="AS107" s="32">
        <f t="shared" si="86"/>
        <v>34</v>
      </c>
      <c r="AT107" s="32">
        <f t="shared" si="86"/>
        <v>34</v>
      </c>
      <c r="AU107" s="74"/>
      <c r="AV107" s="31"/>
      <c r="AW107" s="31"/>
      <c r="AX107" s="31"/>
      <c r="AY107" s="31"/>
      <c r="AZ107" s="31"/>
      <c r="BA107" s="31"/>
      <c r="BB107" s="31"/>
      <c r="BC107" s="31"/>
      <c r="BD107" s="31"/>
      <c r="BE107" s="21">
        <f>SUM(BE8,BE35,BE47,BE55,BE81)</f>
        <v>782</v>
      </c>
      <c r="BF107" s="20">
        <f t="shared" si="60"/>
        <v>1360</v>
      </c>
    </row>
    <row r="108" spans="1:58" ht="12.75">
      <c r="A108" s="95" t="s">
        <v>76</v>
      </c>
      <c r="B108" s="95"/>
      <c r="C108" s="95"/>
      <c r="D108" s="32">
        <f aca="true" t="shared" si="87" ref="D108:U108">SUM(D9,D36,D48,D56,D82)</f>
        <v>0</v>
      </c>
      <c r="E108" s="32">
        <f t="shared" si="87"/>
        <v>0</v>
      </c>
      <c r="F108" s="32">
        <f t="shared" si="87"/>
        <v>0</v>
      </c>
      <c r="G108" s="32">
        <f t="shared" si="87"/>
        <v>0</v>
      </c>
      <c r="H108" s="32">
        <f t="shared" si="87"/>
        <v>0</v>
      </c>
      <c r="I108" s="32">
        <f t="shared" si="87"/>
        <v>0</v>
      </c>
      <c r="J108" s="32">
        <f t="shared" si="87"/>
        <v>0</v>
      </c>
      <c r="K108" s="32">
        <f t="shared" si="87"/>
        <v>0</v>
      </c>
      <c r="L108" s="32">
        <f t="shared" si="87"/>
        <v>0</v>
      </c>
      <c r="M108" s="32">
        <f t="shared" si="87"/>
        <v>0</v>
      </c>
      <c r="N108" s="32">
        <f t="shared" si="87"/>
        <v>0</v>
      </c>
      <c r="O108" s="32">
        <f t="shared" si="87"/>
        <v>0</v>
      </c>
      <c r="P108" s="32">
        <f t="shared" si="87"/>
        <v>0</v>
      </c>
      <c r="Q108" s="32">
        <f t="shared" si="87"/>
        <v>0</v>
      </c>
      <c r="R108" s="32">
        <f t="shared" si="87"/>
        <v>0</v>
      </c>
      <c r="S108" s="32">
        <f t="shared" si="87"/>
        <v>0</v>
      </c>
      <c r="T108" s="32">
        <f t="shared" si="87"/>
        <v>0</v>
      </c>
      <c r="U108" s="47">
        <f t="shared" si="87"/>
        <v>0</v>
      </c>
      <c r="V108" s="28"/>
      <c r="W108" s="28"/>
      <c r="X108" s="32">
        <f aca="true" t="shared" si="88" ref="X108:AT108">SUM(X9,X36,X48,X56,X82)</f>
        <v>0</v>
      </c>
      <c r="Y108" s="32">
        <f t="shared" si="88"/>
        <v>0</v>
      </c>
      <c r="Z108" s="32">
        <f t="shared" si="88"/>
        <v>0</v>
      </c>
      <c r="AA108" s="32">
        <f t="shared" si="88"/>
        <v>0</v>
      </c>
      <c r="AB108" s="32">
        <f t="shared" si="88"/>
        <v>0</v>
      </c>
      <c r="AC108" s="32">
        <f t="shared" si="88"/>
        <v>0</v>
      </c>
      <c r="AD108" s="32">
        <f t="shared" si="88"/>
        <v>0</v>
      </c>
      <c r="AE108" s="32">
        <f t="shared" si="88"/>
        <v>0</v>
      </c>
      <c r="AF108" s="32">
        <f t="shared" si="88"/>
        <v>0</v>
      </c>
      <c r="AG108" s="32">
        <f t="shared" si="88"/>
        <v>0</v>
      </c>
      <c r="AH108" s="32">
        <f t="shared" si="88"/>
        <v>0</v>
      </c>
      <c r="AI108" s="32">
        <f t="shared" si="88"/>
        <v>0</v>
      </c>
      <c r="AJ108" s="32">
        <f t="shared" si="88"/>
        <v>0</v>
      </c>
      <c r="AK108" s="32">
        <f t="shared" si="88"/>
        <v>0</v>
      </c>
      <c r="AL108" s="32">
        <f t="shared" si="88"/>
        <v>0</v>
      </c>
      <c r="AM108" s="32">
        <f t="shared" si="88"/>
        <v>0</v>
      </c>
      <c r="AN108" s="32">
        <f t="shared" si="88"/>
        <v>0</v>
      </c>
      <c r="AO108" s="32">
        <f t="shared" si="88"/>
        <v>0</v>
      </c>
      <c r="AP108" s="32">
        <f t="shared" si="88"/>
        <v>0</v>
      </c>
      <c r="AQ108" s="32">
        <f t="shared" si="88"/>
        <v>0</v>
      </c>
      <c r="AR108" s="32">
        <f t="shared" si="88"/>
        <v>0</v>
      </c>
      <c r="AS108" s="32">
        <f t="shared" si="88"/>
        <v>0</v>
      </c>
      <c r="AT108" s="32">
        <f t="shared" si="88"/>
        <v>0</v>
      </c>
      <c r="AU108" s="74"/>
      <c r="AV108" s="31"/>
      <c r="AW108" s="31"/>
      <c r="AX108" s="31"/>
      <c r="AY108" s="31"/>
      <c r="AZ108" s="31"/>
      <c r="BA108" s="31"/>
      <c r="BB108" s="31"/>
      <c r="BC108" s="31"/>
      <c r="BD108" s="31"/>
      <c r="BE108" s="21">
        <f>SUM(BE9,BE36,BE48,BE56,BE82)</f>
        <v>0</v>
      </c>
      <c r="BF108" s="20">
        <f t="shared" si="60"/>
        <v>0</v>
      </c>
    </row>
    <row r="109" spans="1:58" ht="12.75">
      <c r="A109" s="95" t="s">
        <v>75</v>
      </c>
      <c r="B109" s="95"/>
      <c r="C109" s="95"/>
      <c r="D109" s="27">
        <f aca="true" t="shared" si="89" ref="D109:U109">SUM(D107:D108)</f>
        <v>34</v>
      </c>
      <c r="E109" s="27">
        <f t="shared" si="89"/>
        <v>34</v>
      </c>
      <c r="F109" s="27">
        <f t="shared" si="89"/>
        <v>34</v>
      </c>
      <c r="G109" s="27">
        <f t="shared" si="89"/>
        <v>34</v>
      </c>
      <c r="H109" s="27">
        <f t="shared" si="89"/>
        <v>34</v>
      </c>
      <c r="I109" s="27">
        <f t="shared" si="89"/>
        <v>34</v>
      </c>
      <c r="J109" s="27">
        <f t="shared" si="89"/>
        <v>34</v>
      </c>
      <c r="K109" s="27">
        <f t="shared" si="89"/>
        <v>34</v>
      </c>
      <c r="L109" s="27">
        <f t="shared" si="89"/>
        <v>34</v>
      </c>
      <c r="M109" s="27">
        <f t="shared" si="89"/>
        <v>34</v>
      </c>
      <c r="N109" s="27">
        <f t="shared" si="89"/>
        <v>34</v>
      </c>
      <c r="O109" s="27">
        <f t="shared" si="89"/>
        <v>34</v>
      </c>
      <c r="P109" s="27">
        <f t="shared" si="89"/>
        <v>34</v>
      </c>
      <c r="Q109" s="27">
        <f t="shared" si="89"/>
        <v>34</v>
      </c>
      <c r="R109" s="27">
        <f t="shared" si="89"/>
        <v>34</v>
      </c>
      <c r="S109" s="27">
        <f t="shared" si="89"/>
        <v>34</v>
      </c>
      <c r="T109" s="27">
        <f t="shared" si="89"/>
        <v>34</v>
      </c>
      <c r="U109" s="29">
        <f t="shared" si="89"/>
        <v>578</v>
      </c>
      <c r="V109" s="28"/>
      <c r="W109" s="28"/>
      <c r="X109" s="27">
        <f aca="true" t="shared" si="90" ref="X109:AT109">SUM(X107:X108)</f>
        <v>34</v>
      </c>
      <c r="Y109" s="27">
        <f t="shared" si="90"/>
        <v>34</v>
      </c>
      <c r="Z109" s="27">
        <f t="shared" si="90"/>
        <v>34</v>
      </c>
      <c r="AA109" s="27">
        <f t="shared" si="90"/>
        <v>34</v>
      </c>
      <c r="AB109" s="27">
        <f t="shared" si="90"/>
        <v>34</v>
      </c>
      <c r="AC109" s="27">
        <f t="shared" si="90"/>
        <v>34</v>
      </c>
      <c r="AD109" s="27">
        <f t="shared" si="90"/>
        <v>34</v>
      </c>
      <c r="AE109" s="27">
        <f t="shared" si="90"/>
        <v>34</v>
      </c>
      <c r="AF109" s="27">
        <f t="shared" si="90"/>
        <v>34</v>
      </c>
      <c r="AG109" s="27">
        <f t="shared" si="90"/>
        <v>34</v>
      </c>
      <c r="AH109" s="27">
        <f t="shared" si="90"/>
        <v>34</v>
      </c>
      <c r="AI109" s="27">
        <f t="shared" si="90"/>
        <v>34</v>
      </c>
      <c r="AJ109" s="27">
        <f t="shared" si="90"/>
        <v>34</v>
      </c>
      <c r="AK109" s="27">
        <f t="shared" si="90"/>
        <v>34</v>
      </c>
      <c r="AL109" s="27">
        <f t="shared" si="90"/>
        <v>34</v>
      </c>
      <c r="AM109" s="27">
        <f t="shared" si="90"/>
        <v>34</v>
      </c>
      <c r="AN109" s="27">
        <f t="shared" si="90"/>
        <v>34</v>
      </c>
      <c r="AO109" s="27">
        <f t="shared" si="90"/>
        <v>34</v>
      </c>
      <c r="AP109" s="27">
        <f t="shared" si="90"/>
        <v>34</v>
      </c>
      <c r="AQ109" s="27">
        <f t="shared" si="90"/>
        <v>34</v>
      </c>
      <c r="AR109" s="27">
        <f t="shared" si="90"/>
        <v>34</v>
      </c>
      <c r="AS109" s="27">
        <f t="shared" si="90"/>
        <v>34</v>
      </c>
      <c r="AT109" s="27">
        <f t="shared" si="90"/>
        <v>34</v>
      </c>
      <c r="AU109" s="74"/>
      <c r="AV109" s="22"/>
      <c r="AW109" s="22"/>
      <c r="AX109" s="22"/>
      <c r="AY109" s="22"/>
      <c r="AZ109" s="22"/>
      <c r="BA109" s="22"/>
      <c r="BB109" s="22"/>
      <c r="BC109" s="22"/>
      <c r="BD109" s="22"/>
      <c r="BE109" s="21">
        <f>SUM(BE107:BE108)</f>
        <v>782</v>
      </c>
      <c r="BF109" s="20">
        <f t="shared" si="60"/>
        <v>1360</v>
      </c>
    </row>
    <row r="110" spans="1:58" ht="15.75">
      <c r="A110" s="19"/>
      <c r="B110" s="18"/>
      <c r="C110" s="17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6"/>
      <c r="V110" s="15"/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4"/>
      <c r="AX110" s="14"/>
      <c r="AY110" s="14"/>
      <c r="AZ110" s="14"/>
      <c r="BA110" s="14"/>
      <c r="BB110" s="14"/>
      <c r="BC110" s="14"/>
      <c r="BD110" s="14"/>
      <c r="BE110" s="13"/>
      <c r="BF110" s="13"/>
    </row>
    <row r="111" ht="1.5" customHeight="1"/>
    <row r="112" spans="1:58" ht="59.25" customHeight="1">
      <c r="A112" s="99" t="s">
        <v>177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70"/>
    </row>
    <row r="113" spans="1:58" ht="48.75">
      <c r="A113" s="100" t="s">
        <v>157</v>
      </c>
      <c r="B113" s="100" t="s">
        <v>156</v>
      </c>
      <c r="C113" s="101" t="s">
        <v>155</v>
      </c>
      <c r="D113" s="69" t="s">
        <v>154</v>
      </c>
      <c r="E113" s="69" t="s">
        <v>153</v>
      </c>
      <c r="F113" s="69" t="s">
        <v>152</v>
      </c>
      <c r="G113" s="69" t="s">
        <v>151</v>
      </c>
      <c r="H113" s="69" t="s">
        <v>150</v>
      </c>
      <c r="I113" s="69" t="s">
        <v>149</v>
      </c>
      <c r="J113" s="69" t="s">
        <v>148</v>
      </c>
      <c r="K113" s="69" t="s">
        <v>147</v>
      </c>
      <c r="L113" s="69" t="s">
        <v>146</v>
      </c>
      <c r="M113" s="69" t="s">
        <v>145</v>
      </c>
      <c r="N113" s="69" t="s">
        <v>144</v>
      </c>
      <c r="O113" s="69" t="s">
        <v>143</v>
      </c>
      <c r="P113" s="69" t="s">
        <v>142</v>
      </c>
      <c r="Q113" s="69" t="s">
        <v>141</v>
      </c>
      <c r="R113" s="69" t="s">
        <v>140</v>
      </c>
      <c r="S113" s="69" t="s">
        <v>139</v>
      </c>
      <c r="T113" s="69" t="s">
        <v>138</v>
      </c>
      <c r="U113" s="69" t="s">
        <v>137</v>
      </c>
      <c r="V113" s="69" t="s">
        <v>136</v>
      </c>
      <c r="W113" s="69" t="s">
        <v>135</v>
      </c>
      <c r="X113" s="69" t="s">
        <v>134</v>
      </c>
      <c r="Y113" s="69" t="s">
        <v>133</v>
      </c>
      <c r="Z113" s="69" t="s">
        <v>132</v>
      </c>
      <c r="AA113" s="69" t="s">
        <v>131</v>
      </c>
      <c r="AB113" s="69" t="s">
        <v>130</v>
      </c>
      <c r="AC113" s="68" t="s">
        <v>129</v>
      </c>
      <c r="AD113" s="68" t="s">
        <v>128</v>
      </c>
      <c r="AE113" s="68" t="s">
        <v>127</v>
      </c>
      <c r="AF113" s="68" t="s">
        <v>126</v>
      </c>
      <c r="AG113" s="68" t="s">
        <v>125</v>
      </c>
      <c r="AH113" s="68" t="s">
        <v>124</v>
      </c>
      <c r="AI113" s="68" t="s">
        <v>123</v>
      </c>
      <c r="AJ113" s="68" t="s">
        <v>122</v>
      </c>
      <c r="AK113" s="68" t="s">
        <v>121</v>
      </c>
      <c r="AL113" s="68" t="s">
        <v>120</v>
      </c>
      <c r="AM113" s="68" t="s">
        <v>119</v>
      </c>
      <c r="AN113" s="68" t="s">
        <v>118</v>
      </c>
      <c r="AO113" s="68" t="s">
        <v>117</v>
      </c>
      <c r="AP113" s="68" t="s">
        <v>116</v>
      </c>
      <c r="AQ113" s="68" t="s">
        <v>115</v>
      </c>
      <c r="AR113" s="68" t="s">
        <v>114</v>
      </c>
      <c r="AS113" s="68" t="s">
        <v>113</v>
      </c>
      <c r="AT113" s="68" t="s">
        <v>112</v>
      </c>
      <c r="AU113" s="68" t="s">
        <v>111</v>
      </c>
      <c r="AV113" s="68" t="s">
        <v>110</v>
      </c>
      <c r="AW113" s="67" t="s">
        <v>109</v>
      </c>
      <c r="AX113" s="67" t="s">
        <v>108</v>
      </c>
      <c r="AY113" s="67" t="s">
        <v>107</v>
      </c>
      <c r="AZ113" s="67" t="s">
        <v>106</v>
      </c>
      <c r="BA113" s="67" t="s">
        <v>105</v>
      </c>
      <c r="BB113" s="67" t="s">
        <v>104</v>
      </c>
      <c r="BC113" s="67" t="s">
        <v>103</v>
      </c>
      <c r="BD113" s="67" t="s">
        <v>102</v>
      </c>
      <c r="BE113" s="102" t="s">
        <v>101</v>
      </c>
      <c r="BF113" s="102" t="s">
        <v>100</v>
      </c>
    </row>
    <row r="114" spans="1:58" ht="12.75">
      <c r="A114" s="100"/>
      <c r="B114" s="100"/>
      <c r="C114" s="101"/>
      <c r="D114" s="103" t="s">
        <v>99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5"/>
      <c r="BE114" s="102"/>
      <c r="BF114" s="102"/>
    </row>
    <row r="115" spans="1:58" ht="12.75">
      <c r="A115" s="100"/>
      <c r="B115" s="100"/>
      <c r="C115" s="101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8"/>
      <c r="BE115" s="102"/>
      <c r="BF115" s="102"/>
    </row>
    <row r="116" spans="1:58" ht="15" customHeight="1">
      <c r="A116" s="100"/>
      <c r="B116" s="100"/>
      <c r="C116" s="101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1"/>
      <c r="BE116" s="102"/>
      <c r="BF116" s="102"/>
    </row>
    <row r="117" spans="1:58" ht="14.25">
      <c r="A117" s="100"/>
      <c r="B117" s="100"/>
      <c r="C117" s="101"/>
      <c r="D117" s="66">
        <v>1</v>
      </c>
      <c r="E117" s="66">
        <v>2</v>
      </c>
      <c r="F117" s="66">
        <v>3</v>
      </c>
      <c r="G117" s="66">
        <v>4</v>
      </c>
      <c r="H117" s="66">
        <v>5</v>
      </c>
      <c r="I117" s="66">
        <v>6</v>
      </c>
      <c r="J117" s="66">
        <v>7</v>
      </c>
      <c r="K117" s="66">
        <v>8</v>
      </c>
      <c r="L117" s="66">
        <v>9</v>
      </c>
      <c r="M117" s="66">
        <v>10</v>
      </c>
      <c r="N117" s="66">
        <v>11</v>
      </c>
      <c r="O117" s="66">
        <v>12</v>
      </c>
      <c r="P117" s="66">
        <v>13</v>
      </c>
      <c r="Q117" s="63">
        <v>14</v>
      </c>
      <c r="R117" s="63">
        <v>15</v>
      </c>
      <c r="S117" s="63">
        <v>16</v>
      </c>
      <c r="T117" s="63">
        <v>17</v>
      </c>
      <c r="U117" s="65"/>
      <c r="V117" s="59">
        <v>18</v>
      </c>
      <c r="W117" s="59">
        <v>19</v>
      </c>
      <c r="X117" s="64">
        <v>20</v>
      </c>
      <c r="Y117" s="64">
        <v>21</v>
      </c>
      <c r="Z117" s="64">
        <v>22</v>
      </c>
      <c r="AA117" s="64">
        <v>23</v>
      </c>
      <c r="AB117" s="64">
        <v>24</v>
      </c>
      <c r="AC117" s="64">
        <v>25</v>
      </c>
      <c r="AD117" s="64">
        <v>26</v>
      </c>
      <c r="AE117" s="64">
        <v>27</v>
      </c>
      <c r="AF117" s="64">
        <v>28</v>
      </c>
      <c r="AG117" s="64">
        <v>29</v>
      </c>
      <c r="AH117" s="64">
        <v>30</v>
      </c>
      <c r="AI117" s="64">
        <v>31</v>
      </c>
      <c r="AJ117" s="64">
        <v>32</v>
      </c>
      <c r="AK117" s="64">
        <v>33</v>
      </c>
      <c r="AL117" s="64">
        <v>34</v>
      </c>
      <c r="AM117" s="64">
        <v>35</v>
      </c>
      <c r="AN117" s="64">
        <v>36</v>
      </c>
      <c r="AO117" s="64">
        <v>37</v>
      </c>
      <c r="AP117" s="64">
        <v>38</v>
      </c>
      <c r="AQ117" s="64">
        <v>39</v>
      </c>
      <c r="AR117" s="63">
        <v>40</v>
      </c>
      <c r="AS117" s="63">
        <v>41</v>
      </c>
      <c r="AT117" s="63">
        <v>42</v>
      </c>
      <c r="AU117" s="62">
        <v>43</v>
      </c>
      <c r="AV117" s="59">
        <v>44</v>
      </c>
      <c r="AW117" s="59">
        <v>45</v>
      </c>
      <c r="AX117" s="59">
        <v>46</v>
      </c>
      <c r="AY117" s="59">
        <v>47</v>
      </c>
      <c r="AZ117" s="59">
        <v>48</v>
      </c>
      <c r="BA117" s="59">
        <v>49</v>
      </c>
      <c r="BB117" s="59">
        <v>50</v>
      </c>
      <c r="BC117" s="59">
        <v>51</v>
      </c>
      <c r="BD117" s="59">
        <v>52</v>
      </c>
      <c r="BE117" s="102"/>
      <c r="BF117" s="102"/>
    </row>
    <row r="118" spans="1:58" ht="12.75" customHeight="1">
      <c r="A118" s="112" t="s">
        <v>4</v>
      </c>
      <c r="B118" s="96" t="s">
        <v>0</v>
      </c>
      <c r="C118" s="27" t="s">
        <v>78</v>
      </c>
      <c r="D118" s="27">
        <f aca="true" t="shared" si="91" ref="D118:P118">SUM(D120,D122,D124,D126,D128,D130,D132,D134,D136,D140,D142)</f>
        <v>0</v>
      </c>
      <c r="E118" s="27">
        <f t="shared" si="91"/>
        <v>0</v>
      </c>
      <c r="F118" s="27">
        <f t="shared" si="91"/>
        <v>0</v>
      </c>
      <c r="G118" s="27">
        <f t="shared" si="91"/>
        <v>0</v>
      </c>
      <c r="H118" s="27">
        <f t="shared" si="91"/>
        <v>0</v>
      </c>
      <c r="I118" s="27">
        <f t="shared" si="91"/>
        <v>0</v>
      </c>
      <c r="J118" s="27">
        <f t="shared" si="91"/>
        <v>0</v>
      </c>
      <c r="K118" s="27">
        <f t="shared" si="91"/>
        <v>0</v>
      </c>
      <c r="L118" s="27">
        <f t="shared" si="91"/>
        <v>0</v>
      </c>
      <c r="M118" s="27">
        <f t="shared" si="91"/>
        <v>0</v>
      </c>
      <c r="N118" s="27">
        <f t="shared" si="91"/>
        <v>0</v>
      </c>
      <c r="O118" s="27">
        <f t="shared" si="91"/>
        <v>0</v>
      </c>
      <c r="P118" s="27">
        <f t="shared" si="91"/>
        <v>0</v>
      </c>
      <c r="Q118" s="30"/>
      <c r="R118" s="30"/>
      <c r="S118" s="30"/>
      <c r="T118" s="30"/>
      <c r="U118" s="27">
        <f>SUM(U120,U122,U124,U126,U128,U130,U132,U134,U136,U140,U142)</f>
        <v>0</v>
      </c>
      <c r="V118" s="50" t="s">
        <v>98</v>
      </c>
      <c r="W118" s="50" t="s">
        <v>98</v>
      </c>
      <c r="X118" s="27">
        <f aca="true" t="shared" si="92" ref="X118:AQ118">SUM(X120,X122,X124,X126,X128,X130,X132,X134,X136,X140,X142)</f>
        <v>0</v>
      </c>
      <c r="Y118" s="27">
        <f t="shared" si="92"/>
        <v>0</v>
      </c>
      <c r="Z118" s="27">
        <f t="shared" si="92"/>
        <v>0</v>
      </c>
      <c r="AA118" s="27">
        <f t="shared" si="92"/>
        <v>0</v>
      </c>
      <c r="AB118" s="27">
        <f t="shared" si="92"/>
        <v>0</v>
      </c>
      <c r="AC118" s="27">
        <f t="shared" si="92"/>
        <v>0</v>
      </c>
      <c r="AD118" s="27">
        <f t="shared" si="92"/>
        <v>0</v>
      </c>
      <c r="AE118" s="27">
        <f t="shared" si="92"/>
        <v>0</v>
      </c>
      <c r="AF118" s="27">
        <f t="shared" si="92"/>
        <v>0</v>
      </c>
      <c r="AG118" s="27">
        <f t="shared" si="92"/>
        <v>0</v>
      </c>
      <c r="AH118" s="27">
        <f t="shared" si="92"/>
        <v>0</v>
      </c>
      <c r="AI118" s="27">
        <f t="shared" si="92"/>
        <v>0</v>
      </c>
      <c r="AJ118" s="27">
        <f t="shared" si="92"/>
        <v>0</v>
      </c>
      <c r="AK118" s="27">
        <f t="shared" si="92"/>
        <v>0</v>
      </c>
      <c r="AL118" s="27">
        <f t="shared" si="92"/>
        <v>0</v>
      </c>
      <c r="AM118" s="27">
        <f t="shared" si="92"/>
        <v>0</v>
      </c>
      <c r="AN118" s="27">
        <f t="shared" si="92"/>
        <v>0</v>
      </c>
      <c r="AO118" s="27">
        <f t="shared" si="92"/>
        <v>0</v>
      </c>
      <c r="AP118" s="27">
        <f t="shared" si="92"/>
        <v>0</v>
      </c>
      <c r="AQ118" s="27">
        <f t="shared" si="92"/>
        <v>0</v>
      </c>
      <c r="AR118" s="30"/>
      <c r="AS118" s="30"/>
      <c r="AT118" s="30"/>
      <c r="AU118" s="50" t="s">
        <v>159</v>
      </c>
      <c r="AV118" s="50" t="s">
        <v>98</v>
      </c>
      <c r="AW118" s="50" t="s">
        <v>98</v>
      </c>
      <c r="AX118" s="50" t="s">
        <v>98</v>
      </c>
      <c r="AY118" s="50" t="s">
        <v>98</v>
      </c>
      <c r="AZ118" s="50" t="s">
        <v>98</v>
      </c>
      <c r="BA118" s="50" t="s">
        <v>98</v>
      </c>
      <c r="BB118" s="50" t="s">
        <v>98</v>
      </c>
      <c r="BC118" s="50" t="s">
        <v>98</v>
      </c>
      <c r="BD118" s="50" t="s">
        <v>98</v>
      </c>
      <c r="BE118" s="21">
        <f>SUM(BE120,BE122,BE124,BE126,BE128,BE130,BE132,BE134,BE136,BE140,BE142,BE138)</f>
        <v>0</v>
      </c>
      <c r="BF118" s="46">
        <f aca="true" t="shared" si="93" ref="BF118:BF155">U118+BE118</f>
        <v>0</v>
      </c>
    </row>
    <row r="119" spans="1:58" ht="12.75">
      <c r="A119" s="113"/>
      <c r="B119" s="97"/>
      <c r="C119" s="27" t="s">
        <v>79</v>
      </c>
      <c r="D119" s="57">
        <f aca="true" t="shared" si="94" ref="D119:P119">SUM(D121,D123,D125,D127,D129,D131,D133,D135,D137,D141,D143)</f>
        <v>0</v>
      </c>
      <c r="E119" s="57">
        <f t="shared" si="94"/>
        <v>0</v>
      </c>
      <c r="F119" s="57">
        <f t="shared" si="94"/>
        <v>0</v>
      </c>
      <c r="G119" s="57">
        <f t="shared" si="94"/>
        <v>0</v>
      </c>
      <c r="H119" s="57">
        <f t="shared" si="94"/>
        <v>0</v>
      </c>
      <c r="I119" s="57">
        <f t="shared" si="94"/>
        <v>0</v>
      </c>
      <c r="J119" s="57">
        <f t="shared" si="94"/>
        <v>0</v>
      </c>
      <c r="K119" s="57">
        <f t="shared" si="94"/>
        <v>0</v>
      </c>
      <c r="L119" s="57">
        <f t="shared" si="94"/>
        <v>0</v>
      </c>
      <c r="M119" s="57">
        <f t="shared" si="94"/>
        <v>0</v>
      </c>
      <c r="N119" s="57">
        <f t="shared" si="94"/>
        <v>0</v>
      </c>
      <c r="O119" s="57">
        <f t="shared" si="94"/>
        <v>0</v>
      </c>
      <c r="P119" s="57">
        <f t="shared" si="94"/>
        <v>0</v>
      </c>
      <c r="Q119" s="30"/>
      <c r="R119" s="30"/>
      <c r="S119" s="30"/>
      <c r="T119" s="30"/>
      <c r="U119" s="57">
        <f>SUM(U121,U123,U125,U127,U129,U131,U133,U135,U137,U141,U143)</f>
        <v>0</v>
      </c>
      <c r="V119" s="58"/>
      <c r="W119" s="58"/>
      <c r="X119" s="57">
        <f aca="true" t="shared" si="95" ref="X119:AQ119">SUM(X121,X123,X125,X127,X129,X131,X133,X135,X137,X141,X143)</f>
        <v>0</v>
      </c>
      <c r="Y119" s="57">
        <f t="shared" si="95"/>
        <v>0</v>
      </c>
      <c r="Z119" s="57">
        <f t="shared" si="95"/>
        <v>0</v>
      </c>
      <c r="AA119" s="57">
        <f t="shared" si="95"/>
        <v>0</v>
      </c>
      <c r="AB119" s="57">
        <f t="shared" si="95"/>
        <v>0</v>
      </c>
      <c r="AC119" s="57">
        <f t="shared" si="95"/>
        <v>0</v>
      </c>
      <c r="AD119" s="57">
        <f t="shared" si="95"/>
        <v>0</v>
      </c>
      <c r="AE119" s="57">
        <f t="shared" si="95"/>
        <v>0</v>
      </c>
      <c r="AF119" s="57">
        <f t="shared" si="95"/>
        <v>0</v>
      </c>
      <c r="AG119" s="57">
        <f t="shared" si="95"/>
        <v>0</v>
      </c>
      <c r="AH119" s="57">
        <f t="shared" si="95"/>
        <v>0</v>
      </c>
      <c r="AI119" s="57">
        <f t="shared" si="95"/>
        <v>0</v>
      </c>
      <c r="AJ119" s="57">
        <f t="shared" si="95"/>
        <v>0</v>
      </c>
      <c r="AK119" s="57">
        <f t="shared" si="95"/>
        <v>0</v>
      </c>
      <c r="AL119" s="57">
        <f t="shared" si="95"/>
        <v>0</v>
      </c>
      <c r="AM119" s="57">
        <f t="shared" si="95"/>
        <v>0</v>
      </c>
      <c r="AN119" s="57">
        <f t="shared" si="95"/>
        <v>0</v>
      </c>
      <c r="AO119" s="57">
        <f t="shared" si="95"/>
        <v>0</v>
      </c>
      <c r="AP119" s="57">
        <f t="shared" si="95"/>
        <v>0</v>
      </c>
      <c r="AQ119" s="57">
        <f t="shared" si="95"/>
        <v>0</v>
      </c>
      <c r="AR119" s="30"/>
      <c r="AS119" s="30"/>
      <c r="AT119" s="30"/>
      <c r="AU119" s="74"/>
      <c r="AV119" s="28"/>
      <c r="AW119" s="28"/>
      <c r="AX119" s="28"/>
      <c r="AY119" s="28"/>
      <c r="AZ119" s="28"/>
      <c r="BA119" s="28"/>
      <c r="BB119" s="28"/>
      <c r="BC119" s="28"/>
      <c r="BD119" s="28"/>
      <c r="BE119" s="21">
        <f>SUM(BE121,BE123,BE125,BE127,BE129,BE131,BE133,BE135,BE137,BE141,BE143,BE139)</f>
        <v>0</v>
      </c>
      <c r="BF119" s="21">
        <f t="shared" si="93"/>
        <v>0</v>
      </c>
    </row>
    <row r="120" spans="1:58" ht="12.75" customHeight="1">
      <c r="A120" s="114" t="s">
        <v>39</v>
      </c>
      <c r="B120" s="116" t="s">
        <v>97</v>
      </c>
      <c r="C120" s="51" t="s">
        <v>78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30"/>
      <c r="R120" s="30"/>
      <c r="S120" s="30"/>
      <c r="T120" s="30"/>
      <c r="U120" s="51">
        <f aca="true" t="shared" si="96" ref="U120:U143">SUM(D120:T120)</f>
        <v>0</v>
      </c>
      <c r="V120" s="28"/>
      <c r="W120" s="28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0"/>
      <c r="AS120" s="30"/>
      <c r="AT120" s="30"/>
      <c r="AU120" s="74"/>
      <c r="AV120" s="28"/>
      <c r="AW120" s="28"/>
      <c r="AX120" s="28"/>
      <c r="AY120" s="28"/>
      <c r="AZ120" s="28"/>
      <c r="BA120" s="28"/>
      <c r="BB120" s="28"/>
      <c r="BC120" s="28"/>
      <c r="BD120" s="28"/>
      <c r="BE120" s="55">
        <f aca="true" t="shared" si="97" ref="BE120:BE143">SUM(X120:BD120)</f>
        <v>0</v>
      </c>
      <c r="BF120" s="55">
        <f t="shared" si="93"/>
        <v>0</v>
      </c>
    </row>
    <row r="121" spans="1:58" ht="15.75" customHeight="1">
      <c r="A121" s="115"/>
      <c r="B121" s="117"/>
      <c r="C121" s="51" t="s">
        <v>79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30"/>
      <c r="R121" s="30"/>
      <c r="S121" s="30"/>
      <c r="T121" s="30"/>
      <c r="U121" s="51">
        <f t="shared" si="96"/>
        <v>0</v>
      </c>
      <c r="V121" s="28"/>
      <c r="W121" s="28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30"/>
      <c r="AS121" s="30"/>
      <c r="AT121" s="30"/>
      <c r="AU121" s="74"/>
      <c r="AV121" s="31"/>
      <c r="AW121" s="22"/>
      <c r="AX121" s="22"/>
      <c r="AY121" s="22"/>
      <c r="AZ121" s="22"/>
      <c r="BA121" s="22"/>
      <c r="BB121" s="22"/>
      <c r="BC121" s="22"/>
      <c r="BD121" s="22"/>
      <c r="BE121" s="55">
        <f t="shared" si="97"/>
        <v>0</v>
      </c>
      <c r="BF121" s="55">
        <f t="shared" si="93"/>
        <v>0</v>
      </c>
    </row>
    <row r="122" spans="1:58" ht="12.75" customHeight="1">
      <c r="A122" s="114" t="s">
        <v>40</v>
      </c>
      <c r="B122" s="116" t="s">
        <v>96</v>
      </c>
      <c r="C122" s="51" t="s">
        <v>78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30"/>
      <c r="R122" s="30"/>
      <c r="S122" s="30"/>
      <c r="T122" s="30"/>
      <c r="U122" s="51">
        <f t="shared" si="96"/>
        <v>0</v>
      </c>
      <c r="V122" s="28"/>
      <c r="W122" s="28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0"/>
      <c r="AS122" s="30"/>
      <c r="AT122" s="30"/>
      <c r="AU122" s="74"/>
      <c r="AV122" s="28"/>
      <c r="AW122" s="28"/>
      <c r="AX122" s="28"/>
      <c r="AY122" s="28"/>
      <c r="AZ122" s="28"/>
      <c r="BA122" s="28"/>
      <c r="BB122" s="28"/>
      <c r="BC122" s="28"/>
      <c r="BD122" s="28"/>
      <c r="BE122" s="55">
        <f t="shared" si="97"/>
        <v>0</v>
      </c>
      <c r="BF122" s="55">
        <f t="shared" si="93"/>
        <v>0</v>
      </c>
    </row>
    <row r="123" spans="1:58" ht="15.75" customHeight="1">
      <c r="A123" s="115"/>
      <c r="B123" s="117"/>
      <c r="C123" s="51" t="s">
        <v>79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30"/>
      <c r="R123" s="30"/>
      <c r="S123" s="30"/>
      <c r="T123" s="30"/>
      <c r="U123" s="51">
        <f t="shared" si="96"/>
        <v>0</v>
      </c>
      <c r="V123" s="28"/>
      <c r="W123" s="28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30"/>
      <c r="AS123" s="30"/>
      <c r="AT123" s="30"/>
      <c r="AU123" s="74"/>
      <c r="AV123" s="31"/>
      <c r="AW123" s="22"/>
      <c r="AX123" s="22"/>
      <c r="AY123" s="22"/>
      <c r="AZ123" s="22"/>
      <c r="BA123" s="22"/>
      <c r="BB123" s="22"/>
      <c r="BC123" s="22"/>
      <c r="BD123" s="22"/>
      <c r="BE123" s="55">
        <f t="shared" si="97"/>
        <v>0</v>
      </c>
      <c r="BF123" s="55">
        <f t="shared" si="93"/>
        <v>0</v>
      </c>
    </row>
    <row r="124" spans="1:58" ht="15.75" customHeight="1">
      <c r="A124" s="114" t="s">
        <v>41</v>
      </c>
      <c r="B124" s="118" t="s">
        <v>95</v>
      </c>
      <c r="C124" s="51" t="s">
        <v>78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30"/>
      <c r="R124" s="30"/>
      <c r="S124" s="30"/>
      <c r="T124" s="30"/>
      <c r="U124" s="51">
        <f t="shared" si="96"/>
        <v>0</v>
      </c>
      <c r="V124" s="28"/>
      <c r="W124" s="28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0"/>
      <c r="AS124" s="30"/>
      <c r="AT124" s="30"/>
      <c r="AU124" s="74"/>
      <c r="AV124" s="31"/>
      <c r="AW124" s="22"/>
      <c r="AX124" s="22"/>
      <c r="AY124" s="22"/>
      <c r="AZ124" s="22"/>
      <c r="BA124" s="22"/>
      <c r="BB124" s="22"/>
      <c r="BC124" s="22"/>
      <c r="BD124" s="22"/>
      <c r="BE124" s="55">
        <f t="shared" si="97"/>
        <v>0</v>
      </c>
      <c r="BF124" s="55">
        <f t="shared" si="93"/>
        <v>0</v>
      </c>
    </row>
    <row r="125" spans="1:58" ht="15.75" customHeight="1">
      <c r="A125" s="115"/>
      <c r="B125" s="119"/>
      <c r="C125" s="51" t="s">
        <v>79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30"/>
      <c r="R125" s="30"/>
      <c r="S125" s="30"/>
      <c r="T125" s="30"/>
      <c r="U125" s="51">
        <f t="shared" si="96"/>
        <v>0</v>
      </c>
      <c r="V125" s="28"/>
      <c r="W125" s="28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30"/>
      <c r="AS125" s="30"/>
      <c r="AT125" s="30"/>
      <c r="AU125" s="74"/>
      <c r="AV125" s="31"/>
      <c r="AW125" s="22"/>
      <c r="AX125" s="22"/>
      <c r="AY125" s="22"/>
      <c r="AZ125" s="22"/>
      <c r="BA125" s="22"/>
      <c r="BB125" s="22"/>
      <c r="BC125" s="22"/>
      <c r="BD125" s="22"/>
      <c r="BE125" s="55">
        <f t="shared" si="97"/>
        <v>0</v>
      </c>
      <c r="BF125" s="55">
        <f t="shared" si="93"/>
        <v>0</v>
      </c>
    </row>
    <row r="126" spans="1:58" ht="24.75" customHeight="1">
      <c r="A126" s="114" t="s">
        <v>42</v>
      </c>
      <c r="B126" s="120" t="s">
        <v>89</v>
      </c>
      <c r="C126" s="51" t="s">
        <v>78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30"/>
      <c r="R126" s="30"/>
      <c r="S126" s="30"/>
      <c r="T126" s="30"/>
      <c r="U126" s="51">
        <f t="shared" si="96"/>
        <v>0</v>
      </c>
      <c r="V126" s="28"/>
      <c r="W126" s="28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0"/>
      <c r="AS126" s="30"/>
      <c r="AT126" s="30"/>
      <c r="AU126" s="74"/>
      <c r="AV126" s="31"/>
      <c r="AW126" s="22"/>
      <c r="AX126" s="22"/>
      <c r="AY126" s="22"/>
      <c r="AZ126" s="22"/>
      <c r="BA126" s="22"/>
      <c r="BB126" s="22"/>
      <c r="BC126" s="22"/>
      <c r="BD126" s="22"/>
      <c r="BE126" s="55">
        <f t="shared" si="97"/>
        <v>0</v>
      </c>
      <c r="BF126" s="55">
        <f t="shared" si="93"/>
        <v>0</v>
      </c>
    </row>
    <row r="127" spans="1:58" ht="26.25" customHeight="1">
      <c r="A127" s="115"/>
      <c r="B127" s="121"/>
      <c r="C127" s="51" t="s">
        <v>79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30"/>
      <c r="R127" s="30"/>
      <c r="S127" s="30"/>
      <c r="T127" s="30"/>
      <c r="U127" s="51">
        <f t="shared" si="96"/>
        <v>0</v>
      </c>
      <c r="V127" s="28"/>
      <c r="W127" s="28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30"/>
      <c r="AS127" s="30"/>
      <c r="AT127" s="30"/>
      <c r="AU127" s="74"/>
      <c r="AV127" s="31"/>
      <c r="AW127" s="22"/>
      <c r="AX127" s="22"/>
      <c r="AY127" s="22"/>
      <c r="AZ127" s="22"/>
      <c r="BA127" s="22"/>
      <c r="BB127" s="22"/>
      <c r="BC127" s="22"/>
      <c r="BD127" s="22"/>
      <c r="BE127" s="55">
        <f t="shared" si="97"/>
        <v>0</v>
      </c>
      <c r="BF127" s="55">
        <f t="shared" si="93"/>
        <v>0</v>
      </c>
    </row>
    <row r="128" spans="1:58" ht="15.75" customHeight="1">
      <c r="A128" s="114" t="s">
        <v>43</v>
      </c>
      <c r="B128" s="118" t="s">
        <v>86</v>
      </c>
      <c r="C128" s="51" t="s">
        <v>78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30"/>
      <c r="R128" s="30"/>
      <c r="S128" s="30"/>
      <c r="T128" s="30"/>
      <c r="U128" s="51">
        <f t="shared" si="96"/>
        <v>0</v>
      </c>
      <c r="V128" s="28"/>
      <c r="W128" s="28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0"/>
      <c r="AS128" s="30"/>
      <c r="AT128" s="30"/>
      <c r="AU128" s="74"/>
      <c r="AV128" s="31"/>
      <c r="AW128" s="22"/>
      <c r="AX128" s="22"/>
      <c r="AY128" s="22"/>
      <c r="AZ128" s="22"/>
      <c r="BA128" s="22"/>
      <c r="BB128" s="22"/>
      <c r="BC128" s="22"/>
      <c r="BD128" s="22"/>
      <c r="BE128" s="55">
        <f t="shared" si="97"/>
        <v>0</v>
      </c>
      <c r="BF128" s="55">
        <f t="shared" si="93"/>
        <v>0</v>
      </c>
    </row>
    <row r="129" spans="1:58" ht="15.75" customHeight="1">
      <c r="A129" s="115"/>
      <c r="B129" s="119"/>
      <c r="C129" s="51" t="s">
        <v>79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30"/>
      <c r="R129" s="30"/>
      <c r="S129" s="30"/>
      <c r="T129" s="30"/>
      <c r="U129" s="51">
        <f t="shared" si="96"/>
        <v>0</v>
      </c>
      <c r="V129" s="28"/>
      <c r="W129" s="28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30"/>
      <c r="AS129" s="30"/>
      <c r="AT129" s="30"/>
      <c r="AU129" s="74"/>
      <c r="AV129" s="31"/>
      <c r="AW129" s="22"/>
      <c r="AX129" s="22"/>
      <c r="AY129" s="22"/>
      <c r="AZ129" s="22"/>
      <c r="BA129" s="22"/>
      <c r="BB129" s="22"/>
      <c r="BC129" s="22"/>
      <c r="BD129" s="22"/>
      <c r="BE129" s="55">
        <f t="shared" si="97"/>
        <v>0</v>
      </c>
      <c r="BF129" s="55">
        <f t="shared" si="93"/>
        <v>0</v>
      </c>
    </row>
    <row r="130" spans="1:58" ht="15.75" customHeight="1">
      <c r="A130" s="114" t="s">
        <v>44</v>
      </c>
      <c r="B130" s="118" t="s">
        <v>94</v>
      </c>
      <c r="C130" s="51" t="s">
        <v>78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0"/>
      <c r="R130" s="30"/>
      <c r="S130" s="30"/>
      <c r="T130" s="30"/>
      <c r="U130" s="51">
        <f t="shared" si="96"/>
        <v>0</v>
      </c>
      <c r="V130" s="28"/>
      <c r="W130" s="28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0"/>
      <c r="AS130" s="30"/>
      <c r="AT130" s="30"/>
      <c r="AU130" s="74"/>
      <c r="AV130" s="31"/>
      <c r="AW130" s="22"/>
      <c r="AX130" s="22"/>
      <c r="AY130" s="22"/>
      <c r="AZ130" s="22"/>
      <c r="BA130" s="22"/>
      <c r="BB130" s="22"/>
      <c r="BC130" s="22"/>
      <c r="BD130" s="22"/>
      <c r="BE130" s="55">
        <f t="shared" si="97"/>
        <v>0</v>
      </c>
      <c r="BF130" s="55">
        <f t="shared" si="93"/>
        <v>0</v>
      </c>
    </row>
    <row r="131" spans="1:58" ht="15.75" customHeight="1">
      <c r="A131" s="115"/>
      <c r="B131" s="119"/>
      <c r="C131" s="51" t="s">
        <v>79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0"/>
      <c r="R131" s="30"/>
      <c r="S131" s="30"/>
      <c r="T131" s="30"/>
      <c r="U131" s="51">
        <f t="shared" si="96"/>
        <v>0</v>
      </c>
      <c r="V131" s="28"/>
      <c r="W131" s="28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30"/>
      <c r="AS131" s="30"/>
      <c r="AT131" s="30"/>
      <c r="AU131" s="74"/>
      <c r="AV131" s="31"/>
      <c r="AW131" s="22"/>
      <c r="AX131" s="22"/>
      <c r="AY131" s="22"/>
      <c r="AZ131" s="22"/>
      <c r="BA131" s="22"/>
      <c r="BB131" s="22"/>
      <c r="BC131" s="22"/>
      <c r="BD131" s="22"/>
      <c r="BE131" s="55">
        <f t="shared" si="97"/>
        <v>0</v>
      </c>
      <c r="BF131" s="55">
        <f t="shared" si="93"/>
        <v>0</v>
      </c>
    </row>
    <row r="132" spans="1:58" ht="15.75" customHeight="1">
      <c r="A132" s="114" t="s">
        <v>45</v>
      </c>
      <c r="B132" s="120" t="s">
        <v>88</v>
      </c>
      <c r="C132" s="51" t="s">
        <v>78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30"/>
      <c r="R132" s="30"/>
      <c r="S132" s="30"/>
      <c r="T132" s="30"/>
      <c r="U132" s="51">
        <f t="shared" si="96"/>
        <v>0</v>
      </c>
      <c r="V132" s="28"/>
      <c r="W132" s="28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0"/>
      <c r="AS132" s="30"/>
      <c r="AT132" s="30"/>
      <c r="AU132" s="74"/>
      <c r="AV132" s="31"/>
      <c r="AW132" s="22"/>
      <c r="AX132" s="22"/>
      <c r="AY132" s="22"/>
      <c r="AZ132" s="22"/>
      <c r="BA132" s="22"/>
      <c r="BB132" s="22"/>
      <c r="BC132" s="22"/>
      <c r="BD132" s="22"/>
      <c r="BE132" s="55">
        <f t="shared" si="97"/>
        <v>0</v>
      </c>
      <c r="BF132" s="55">
        <f t="shared" si="93"/>
        <v>0</v>
      </c>
    </row>
    <row r="133" spans="1:58" ht="15.75" customHeight="1">
      <c r="A133" s="115"/>
      <c r="B133" s="121"/>
      <c r="C133" s="51" t="s">
        <v>79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30"/>
      <c r="R133" s="30"/>
      <c r="S133" s="30"/>
      <c r="T133" s="30"/>
      <c r="U133" s="51">
        <f t="shared" si="96"/>
        <v>0</v>
      </c>
      <c r="V133" s="28"/>
      <c r="W133" s="28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30"/>
      <c r="AS133" s="30"/>
      <c r="AT133" s="30"/>
      <c r="AU133" s="74"/>
      <c r="AV133" s="31"/>
      <c r="AW133" s="22"/>
      <c r="AX133" s="22"/>
      <c r="AY133" s="22"/>
      <c r="AZ133" s="22"/>
      <c r="BA133" s="22"/>
      <c r="BB133" s="22"/>
      <c r="BC133" s="22"/>
      <c r="BD133" s="22"/>
      <c r="BE133" s="55">
        <f t="shared" si="97"/>
        <v>0</v>
      </c>
      <c r="BF133" s="55">
        <f t="shared" si="93"/>
        <v>0</v>
      </c>
    </row>
    <row r="134" spans="1:58" ht="15.75" customHeight="1">
      <c r="A134" s="114" t="s">
        <v>46</v>
      </c>
      <c r="B134" s="120" t="s">
        <v>93</v>
      </c>
      <c r="C134" s="51" t="s">
        <v>78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0"/>
      <c r="R134" s="30"/>
      <c r="S134" s="30"/>
      <c r="T134" s="30"/>
      <c r="U134" s="51">
        <f t="shared" si="96"/>
        <v>0</v>
      </c>
      <c r="V134" s="28"/>
      <c r="W134" s="28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0"/>
      <c r="AS134" s="30"/>
      <c r="AT134" s="30"/>
      <c r="AU134" s="74"/>
      <c r="AV134" s="31"/>
      <c r="AW134" s="22"/>
      <c r="AX134" s="22"/>
      <c r="AY134" s="22"/>
      <c r="AZ134" s="22"/>
      <c r="BA134" s="22"/>
      <c r="BB134" s="22"/>
      <c r="BC134" s="22"/>
      <c r="BD134" s="22"/>
      <c r="BE134" s="55">
        <f t="shared" si="97"/>
        <v>0</v>
      </c>
      <c r="BF134" s="55">
        <f t="shared" si="93"/>
        <v>0</v>
      </c>
    </row>
    <row r="135" spans="1:58" ht="15.75" customHeight="1">
      <c r="A135" s="115"/>
      <c r="B135" s="121"/>
      <c r="C135" s="51" t="s">
        <v>79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30"/>
      <c r="R135" s="30"/>
      <c r="S135" s="30"/>
      <c r="T135" s="30"/>
      <c r="U135" s="51">
        <f t="shared" si="96"/>
        <v>0</v>
      </c>
      <c r="V135" s="28"/>
      <c r="W135" s="28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30"/>
      <c r="AS135" s="30"/>
      <c r="AT135" s="30"/>
      <c r="AU135" s="74"/>
      <c r="AV135" s="31"/>
      <c r="AW135" s="22"/>
      <c r="AX135" s="22"/>
      <c r="AY135" s="22"/>
      <c r="AZ135" s="22"/>
      <c r="BA135" s="22"/>
      <c r="BB135" s="22"/>
      <c r="BC135" s="22"/>
      <c r="BD135" s="22"/>
      <c r="BE135" s="55">
        <f t="shared" si="97"/>
        <v>0</v>
      </c>
      <c r="BF135" s="55">
        <f t="shared" si="93"/>
        <v>0</v>
      </c>
    </row>
    <row r="136" spans="1:58" ht="15.75" customHeight="1">
      <c r="A136" s="114" t="s">
        <v>47</v>
      </c>
      <c r="B136" s="122" t="s">
        <v>92</v>
      </c>
      <c r="C136" s="51" t="s">
        <v>78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0"/>
      <c r="R136" s="30"/>
      <c r="S136" s="30"/>
      <c r="T136" s="30"/>
      <c r="U136" s="51">
        <f t="shared" si="96"/>
        <v>0</v>
      </c>
      <c r="V136" s="28"/>
      <c r="W136" s="28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0"/>
      <c r="AS136" s="30"/>
      <c r="AT136" s="30"/>
      <c r="AU136" s="74"/>
      <c r="AV136" s="31"/>
      <c r="AW136" s="22"/>
      <c r="AX136" s="22"/>
      <c r="AY136" s="22"/>
      <c r="AZ136" s="22"/>
      <c r="BA136" s="22"/>
      <c r="BB136" s="22"/>
      <c r="BC136" s="22"/>
      <c r="BD136" s="22"/>
      <c r="BE136" s="55">
        <f t="shared" si="97"/>
        <v>0</v>
      </c>
      <c r="BF136" s="55">
        <f t="shared" si="93"/>
        <v>0</v>
      </c>
    </row>
    <row r="137" spans="1:58" ht="15.75" customHeight="1">
      <c r="A137" s="115"/>
      <c r="B137" s="123"/>
      <c r="C137" s="51" t="s">
        <v>79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30"/>
      <c r="R137" s="30"/>
      <c r="S137" s="30"/>
      <c r="T137" s="30"/>
      <c r="U137" s="51">
        <f t="shared" si="96"/>
        <v>0</v>
      </c>
      <c r="V137" s="28"/>
      <c r="W137" s="28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30"/>
      <c r="AS137" s="30"/>
      <c r="AT137" s="30"/>
      <c r="AU137" s="74"/>
      <c r="AV137" s="31"/>
      <c r="AW137" s="22"/>
      <c r="AX137" s="22"/>
      <c r="AY137" s="22"/>
      <c r="AZ137" s="22"/>
      <c r="BA137" s="22"/>
      <c r="BB137" s="22"/>
      <c r="BC137" s="22"/>
      <c r="BD137" s="22"/>
      <c r="BE137" s="55">
        <f t="shared" si="97"/>
        <v>0</v>
      </c>
      <c r="BF137" s="55">
        <f t="shared" si="93"/>
        <v>0</v>
      </c>
    </row>
    <row r="138" spans="1:58" ht="15.75" customHeight="1">
      <c r="A138" s="114" t="s">
        <v>48</v>
      </c>
      <c r="B138" s="122" t="s">
        <v>85</v>
      </c>
      <c r="C138" s="51" t="s">
        <v>78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0"/>
      <c r="R138" s="30"/>
      <c r="S138" s="30"/>
      <c r="T138" s="30"/>
      <c r="U138" s="51">
        <f t="shared" si="96"/>
        <v>0</v>
      </c>
      <c r="V138" s="28"/>
      <c r="W138" s="28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0"/>
      <c r="AS138" s="30"/>
      <c r="AT138" s="30"/>
      <c r="AU138" s="74"/>
      <c r="AV138" s="31"/>
      <c r="AW138" s="22"/>
      <c r="AX138" s="22"/>
      <c r="AY138" s="22"/>
      <c r="AZ138" s="22"/>
      <c r="BA138" s="22"/>
      <c r="BB138" s="22"/>
      <c r="BC138" s="22"/>
      <c r="BD138" s="22"/>
      <c r="BE138" s="55">
        <f t="shared" si="97"/>
        <v>0</v>
      </c>
      <c r="BF138" s="55">
        <f t="shared" si="93"/>
        <v>0</v>
      </c>
    </row>
    <row r="139" spans="1:58" ht="15.75" customHeight="1">
      <c r="A139" s="115"/>
      <c r="B139" s="123"/>
      <c r="C139" s="51" t="s">
        <v>79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30"/>
      <c r="R139" s="30"/>
      <c r="S139" s="30"/>
      <c r="T139" s="30"/>
      <c r="U139" s="51">
        <f t="shared" si="96"/>
        <v>0</v>
      </c>
      <c r="V139" s="28"/>
      <c r="W139" s="28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30"/>
      <c r="AS139" s="30"/>
      <c r="AT139" s="30"/>
      <c r="AU139" s="74"/>
      <c r="AV139" s="31"/>
      <c r="AW139" s="22"/>
      <c r="AX139" s="22"/>
      <c r="AY139" s="22"/>
      <c r="AZ139" s="22"/>
      <c r="BA139" s="22"/>
      <c r="BB139" s="22"/>
      <c r="BC139" s="22"/>
      <c r="BD139" s="22"/>
      <c r="BE139" s="55">
        <f t="shared" si="97"/>
        <v>0</v>
      </c>
      <c r="BF139" s="55">
        <f t="shared" si="93"/>
        <v>0</v>
      </c>
    </row>
    <row r="140" spans="1:58" ht="15.75" customHeight="1">
      <c r="A140" s="114" t="s">
        <v>49</v>
      </c>
      <c r="B140" s="122" t="s">
        <v>91</v>
      </c>
      <c r="C140" s="51" t="s">
        <v>78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0"/>
      <c r="R140" s="30"/>
      <c r="S140" s="30"/>
      <c r="T140" s="30"/>
      <c r="U140" s="51">
        <f t="shared" si="96"/>
        <v>0</v>
      </c>
      <c r="V140" s="28"/>
      <c r="W140" s="28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0"/>
      <c r="AS140" s="30"/>
      <c r="AT140" s="30"/>
      <c r="AU140" s="74"/>
      <c r="AV140" s="31"/>
      <c r="AW140" s="22"/>
      <c r="AX140" s="22"/>
      <c r="AY140" s="22"/>
      <c r="AZ140" s="22"/>
      <c r="BA140" s="22"/>
      <c r="BB140" s="22"/>
      <c r="BC140" s="22"/>
      <c r="BD140" s="22"/>
      <c r="BE140" s="55">
        <f t="shared" si="97"/>
        <v>0</v>
      </c>
      <c r="BF140" s="55">
        <f t="shared" si="93"/>
        <v>0</v>
      </c>
    </row>
    <row r="141" spans="1:58" ht="15.75" customHeight="1">
      <c r="A141" s="115"/>
      <c r="B141" s="123"/>
      <c r="C141" s="51" t="s">
        <v>79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30"/>
      <c r="R141" s="30"/>
      <c r="S141" s="30"/>
      <c r="T141" s="30"/>
      <c r="U141" s="51">
        <f t="shared" si="96"/>
        <v>0</v>
      </c>
      <c r="V141" s="28"/>
      <c r="W141" s="28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30"/>
      <c r="AS141" s="30"/>
      <c r="AT141" s="30"/>
      <c r="AU141" s="74"/>
      <c r="AV141" s="31"/>
      <c r="AW141" s="22"/>
      <c r="AX141" s="22"/>
      <c r="AY141" s="22"/>
      <c r="AZ141" s="22"/>
      <c r="BA141" s="22"/>
      <c r="BB141" s="22"/>
      <c r="BC141" s="22"/>
      <c r="BD141" s="22"/>
      <c r="BE141" s="55">
        <f t="shared" si="97"/>
        <v>0</v>
      </c>
      <c r="BF141" s="55">
        <f t="shared" si="93"/>
        <v>0</v>
      </c>
    </row>
    <row r="142" spans="1:58" ht="15.75" customHeight="1">
      <c r="A142" s="114" t="s">
        <v>90</v>
      </c>
      <c r="B142" s="120" t="s">
        <v>37</v>
      </c>
      <c r="C142" s="51" t="s">
        <v>78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30"/>
      <c r="R142" s="30"/>
      <c r="S142" s="30"/>
      <c r="T142" s="30"/>
      <c r="U142" s="51">
        <f t="shared" si="96"/>
        <v>0</v>
      </c>
      <c r="V142" s="28"/>
      <c r="W142" s="28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0"/>
      <c r="AS142" s="30"/>
      <c r="AT142" s="30"/>
      <c r="AU142" s="74"/>
      <c r="AV142" s="31"/>
      <c r="AW142" s="22"/>
      <c r="AX142" s="22"/>
      <c r="AY142" s="22"/>
      <c r="AZ142" s="22"/>
      <c r="BA142" s="22"/>
      <c r="BB142" s="22"/>
      <c r="BC142" s="22"/>
      <c r="BD142" s="22"/>
      <c r="BE142" s="55">
        <f t="shared" si="97"/>
        <v>0</v>
      </c>
      <c r="BF142" s="55">
        <f t="shared" si="93"/>
        <v>0</v>
      </c>
    </row>
    <row r="143" spans="1:58" ht="15.75" customHeight="1">
      <c r="A143" s="115"/>
      <c r="B143" s="124"/>
      <c r="C143" s="51" t="s">
        <v>79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30"/>
      <c r="R143" s="30"/>
      <c r="S143" s="30"/>
      <c r="T143" s="30"/>
      <c r="U143" s="51">
        <f t="shared" si="96"/>
        <v>0</v>
      </c>
      <c r="V143" s="28"/>
      <c r="W143" s="28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30"/>
      <c r="AS143" s="30"/>
      <c r="AT143" s="30"/>
      <c r="AU143" s="74"/>
      <c r="AV143" s="31"/>
      <c r="AW143" s="31"/>
      <c r="AX143" s="31"/>
      <c r="AY143" s="31"/>
      <c r="AZ143" s="31"/>
      <c r="BA143" s="31"/>
      <c r="BB143" s="31"/>
      <c r="BC143" s="31"/>
      <c r="BD143" s="31"/>
      <c r="BE143" s="55">
        <f t="shared" si="97"/>
        <v>0</v>
      </c>
      <c r="BF143" s="55">
        <f t="shared" si="93"/>
        <v>0</v>
      </c>
    </row>
    <row r="144" spans="1:58" ht="15.75" customHeight="1">
      <c r="A144" s="95" t="s">
        <v>1</v>
      </c>
      <c r="B144" s="96" t="s">
        <v>162</v>
      </c>
      <c r="C144" s="27" t="s">
        <v>78</v>
      </c>
      <c r="D144" s="32">
        <f>SUM(D146,D148,D152,D154,D150)</f>
        <v>6</v>
      </c>
      <c r="E144" s="32">
        <f aca="true" t="shared" si="98" ref="E144:BE144">SUM(E146,E148,E152,E154,E150)</f>
        <v>6</v>
      </c>
      <c r="F144" s="32">
        <f t="shared" si="98"/>
        <v>6</v>
      </c>
      <c r="G144" s="32">
        <f t="shared" si="98"/>
        <v>6</v>
      </c>
      <c r="H144" s="32">
        <f t="shared" si="98"/>
        <v>6</v>
      </c>
      <c r="I144" s="32">
        <f t="shared" si="98"/>
        <v>6</v>
      </c>
      <c r="J144" s="32">
        <f t="shared" si="98"/>
        <v>6</v>
      </c>
      <c r="K144" s="32">
        <f t="shared" si="98"/>
        <v>6</v>
      </c>
      <c r="L144" s="32">
        <f t="shared" si="98"/>
        <v>6</v>
      </c>
      <c r="M144" s="32">
        <f t="shared" si="98"/>
        <v>6</v>
      </c>
      <c r="N144" s="32">
        <f t="shared" si="98"/>
        <v>6</v>
      </c>
      <c r="O144" s="32">
        <f t="shared" si="98"/>
        <v>6</v>
      </c>
      <c r="P144" s="32">
        <f t="shared" si="98"/>
        <v>6</v>
      </c>
      <c r="Q144" s="30"/>
      <c r="R144" s="30"/>
      <c r="S144" s="30"/>
      <c r="T144" s="30"/>
      <c r="U144" s="32">
        <f t="shared" si="98"/>
        <v>78</v>
      </c>
      <c r="V144" s="28"/>
      <c r="W144" s="28"/>
      <c r="X144" s="32">
        <f t="shared" si="98"/>
        <v>6</v>
      </c>
      <c r="Y144" s="32">
        <f t="shared" si="98"/>
        <v>6</v>
      </c>
      <c r="Z144" s="32">
        <f t="shared" si="98"/>
        <v>6</v>
      </c>
      <c r="AA144" s="32">
        <f t="shared" si="98"/>
        <v>6</v>
      </c>
      <c r="AB144" s="32">
        <f t="shared" si="98"/>
        <v>6</v>
      </c>
      <c r="AC144" s="32">
        <f t="shared" si="98"/>
        <v>6</v>
      </c>
      <c r="AD144" s="32">
        <f t="shared" si="98"/>
        <v>6</v>
      </c>
      <c r="AE144" s="32">
        <f t="shared" si="98"/>
        <v>6</v>
      </c>
      <c r="AF144" s="32">
        <f t="shared" si="98"/>
        <v>6</v>
      </c>
      <c r="AG144" s="32">
        <f t="shared" si="98"/>
        <v>6</v>
      </c>
      <c r="AH144" s="32">
        <f t="shared" si="98"/>
        <v>6</v>
      </c>
      <c r="AI144" s="32">
        <f t="shared" si="98"/>
        <v>6</v>
      </c>
      <c r="AJ144" s="32">
        <f t="shared" si="98"/>
        <v>6</v>
      </c>
      <c r="AK144" s="32">
        <f t="shared" si="98"/>
        <v>6</v>
      </c>
      <c r="AL144" s="32">
        <f t="shared" si="98"/>
        <v>6</v>
      </c>
      <c r="AM144" s="32">
        <f t="shared" si="98"/>
        <v>6</v>
      </c>
      <c r="AN144" s="32">
        <f t="shared" si="98"/>
        <v>6</v>
      </c>
      <c r="AO144" s="32">
        <f t="shared" si="98"/>
        <v>6</v>
      </c>
      <c r="AP144" s="32">
        <f t="shared" si="98"/>
        <v>6</v>
      </c>
      <c r="AQ144" s="32">
        <f t="shared" si="98"/>
        <v>6</v>
      </c>
      <c r="AR144" s="30"/>
      <c r="AS144" s="30"/>
      <c r="AT144" s="30"/>
      <c r="AU144" s="74"/>
      <c r="AV144" s="31"/>
      <c r="AW144" s="31"/>
      <c r="AX144" s="31"/>
      <c r="AY144" s="31"/>
      <c r="AZ144" s="31"/>
      <c r="BA144" s="31"/>
      <c r="BB144" s="31"/>
      <c r="BC144" s="31"/>
      <c r="BD144" s="31"/>
      <c r="BE144" s="32">
        <f t="shared" si="98"/>
        <v>120</v>
      </c>
      <c r="BF144" s="21">
        <f t="shared" si="93"/>
        <v>198</v>
      </c>
    </row>
    <row r="145" spans="1:58" ht="15.75" customHeight="1">
      <c r="A145" s="95"/>
      <c r="B145" s="97"/>
      <c r="C145" s="27" t="s">
        <v>79</v>
      </c>
      <c r="D145" s="32">
        <f>SUM(D147,D149,D153,D155,D151)</f>
        <v>0</v>
      </c>
      <c r="E145" s="32">
        <f aca="true" t="shared" si="99" ref="E145:BE145">SUM(E147,E149,E153,E155,E151)</f>
        <v>0</v>
      </c>
      <c r="F145" s="32">
        <f t="shared" si="99"/>
        <v>0</v>
      </c>
      <c r="G145" s="32">
        <f t="shared" si="99"/>
        <v>0</v>
      </c>
      <c r="H145" s="32">
        <f t="shared" si="99"/>
        <v>0</v>
      </c>
      <c r="I145" s="32">
        <f t="shared" si="99"/>
        <v>0</v>
      </c>
      <c r="J145" s="32">
        <f t="shared" si="99"/>
        <v>0</v>
      </c>
      <c r="K145" s="32">
        <f t="shared" si="99"/>
        <v>0</v>
      </c>
      <c r="L145" s="32">
        <f t="shared" si="99"/>
        <v>0</v>
      </c>
      <c r="M145" s="32">
        <f t="shared" si="99"/>
        <v>0</v>
      </c>
      <c r="N145" s="32">
        <f t="shared" si="99"/>
        <v>0</v>
      </c>
      <c r="O145" s="32">
        <f t="shared" si="99"/>
        <v>0</v>
      </c>
      <c r="P145" s="32">
        <f t="shared" si="99"/>
        <v>0</v>
      </c>
      <c r="Q145" s="30"/>
      <c r="R145" s="30"/>
      <c r="S145" s="30"/>
      <c r="T145" s="30"/>
      <c r="U145" s="32">
        <f t="shared" si="99"/>
        <v>0</v>
      </c>
      <c r="V145" s="28"/>
      <c r="W145" s="28"/>
      <c r="X145" s="32">
        <f t="shared" si="99"/>
        <v>0</v>
      </c>
      <c r="Y145" s="32">
        <f t="shared" si="99"/>
        <v>0</v>
      </c>
      <c r="Z145" s="32">
        <f t="shared" si="99"/>
        <v>0</v>
      </c>
      <c r="AA145" s="32">
        <f t="shared" si="99"/>
        <v>0</v>
      </c>
      <c r="AB145" s="32">
        <f t="shared" si="99"/>
        <v>0</v>
      </c>
      <c r="AC145" s="32">
        <f t="shared" si="99"/>
        <v>0</v>
      </c>
      <c r="AD145" s="32">
        <f t="shared" si="99"/>
        <v>0</v>
      </c>
      <c r="AE145" s="32">
        <f t="shared" si="99"/>
        <v>0</v>
      </c>
      <c r="AF145" s="32">
        <f t="shared" si="99"/>
        <v>0</v>
      </c>
      <c r="AG145" s="32">
        <f t="shared" si="99"/>
        <v>0</v>
      </c>
      <c r="AH145" s="32">
        <f t="shared" si="99"/>
        <v>0</v>
      </c>
      <c r="AI145" s="32">
        <f t="shared" si="99"/>
        <v>0</v>
      </c>
      <c r="AJ145" s="32">
        <f t="shared" si="99"/>
        <v>0</v>
      </c>
      <c r="AK145" s="32">
        <f t="shared" si="99"/>
        <v>0</v>
      </c>
      <c r="AL145" s="32">
        <f t="shared" si="99"/>
        <v>0</v>
      </c>
      <c r="AM145" s="32">
        <f t="shared" si="99"/>
        <v>0</v>
      </c>
      <c r="AN145" s="32">
        <f t="shared" si="99"/>
        <v>0</v>
      </c>
      <c r="AO145" s="32">
        <f t="shared" si="99"/>
        <v>0</v>
      </c>
      <c r="AP145" s="32">
        <f t="shared" si="99"/>
        <v>0</v>
      </c>
      <c r="AQ145" s="32">
        <f t="shared" si="99"/>
        <v>0</v>
      </c>
      <c r="AR145" s="30"/>
      <c r="AS145" s="30"/>
      <c r="AT145" s="30"/>
      <c r="AU145" s="74"/>
      <c r="AV145" s="31"/>
      <c r="AW145" s="31"/>
      <c r="AX145" s="31"/>
      <c r="AY145" s="31"/>
      <c r="AZ145" s="31"/>
      <c r="BA145" s="31"/>
      <c r="BB145" s="31"/>
      <c r="BC145" s="31"/>
      <c r="BD145" s="31"/>
      <c r="BE145" s="32">
        <f t="shared" si="99"/>
        <v>0</v>
      </c>
      <c r="BF145" s="21">
        <f t="shared" si="93"/>
        <v>0</v>
      </c>
    </row>
    <row r="146" spans="1:58" ht="15.75" customHeight="1">
      <c r="A146" s="86" t="s">
        <v>15</v>
      </c>
      <c r="B146" s="87" t="s">
        <v>21</v>
      </c>
      <c r="C146" s="51" t="s">
        <v>78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30"/>
      <c r="R146" s="30"/>
      <c r="S146" s="30"/>
      <c r="T146" s="30"/>
      <c r="U146" s="51">
        <f aca="true" t="shared" si="100" ref="U146:U155">SUM(D146:T146)</f>
        <v>0</v>
      </c>
      <c r="V146" s="28"/>
      <c r="W146" s="28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0"/>
      <c r="AS146" s="30"/>
      <c r="AT146" s="30"/>
      <c r="AU146" s="74"/>
      <c r="AV146" s="22"/>
      <c r="AW146" s="22"/>
      <c r="AX146" s="22"/>
      <c r="AY146" s="22"/>
      <c r="AZ146" s="22"/>
      <c r="BA146" s="22"/>
      <c r="BB146" s="22"/>
      <c r="BC146" s="22"/>
      <c r="BD146" s="22"/>
      <c r="BE146" s="34">
        <f aca="true" t="shared" si="101" ref="BE146:BE155">SUM(X146:BD146)</f>
        <v>0</v>
      </c>
      <c r="BF146" s="34">
        <f t="shared" si="93"/>
        <v>0</v>
      </c>
    </row>
    <row r="147" spans="1:58" ht="15.75" customHeight="1">
      <c r="A147" s="86"/>
      <c r="B147" s="88"/>
      <c r="C147" s="51" t="s">
        <v>79</v>
      </c>
      <c r="D147" s="51">
        <f aca="true" t="shared" si="102" ref="D147:P147">0.5*D146</f>
        <v>0</v>
      </c>
      <c r="E147" s="51">
        <f t="shared" si="102"/>
        <v>0</v>
      </c>
      <c r="F147" s="51">
        <f t="shared" si="102"/>
        <v>0</v>
      </c>
      <c r="G147" s="51">
        <f t="shared" si="102"/>
        <v>0</v>
      </c>
      <c r="H147" s="51">
        <f t="shared" si="102"/>
        <v>0</v>
      </c>
      <c r="I147" s="51">
        <f t="shared" si="102"/>
        <v>0</v>
      </c>
      <c r="J147" s="51">
        <f t="shared" si="102"/>
        <v>0</v>
      </c>
      <c r="K147" s="51">
        <f t="shared" si="102"/>
        <v>0</v>
      </c>
      <c r="L147" s="51">
        <f t="shared" si="102"/>
        <v>0</v>
      </c>
      <c r="M147" s="51">
        <f t="shared" si="102"/>
        <v>0</v>
      </c>
      <c r="N147" s="51">
        <f t="shared" si="102"/>
        <v>0</v>
      </c>
      <c r="O147" s="51">
        <f t="shared" si="102"/>
        <v>0</v>
      </c>
      <c r="P147" s="51">
        <f t="shared" si="102"/>
        <v>0</v>
      </c>
      <c r="Q147" s="30"/>
      <c r="R147" s="30"/>
      <c r="S147" s="30"/>
      <c r="T147" s="30"/>
      <c r="U147" s="51">
        <f t="shared" si="100"/>
        <v>0</v>
      </c>
      <c r="V147" s="28"/>
      <c r="W147" s="28"/>
      <c r="X147" s="51">
        <f aca="true" t="shared" si="103" ref="X147:AQ147">0.5*X146</f>
        <v>0</v>
      </c>
      <c r="Y147" s="51">
        <f t="shared" si="103"/>
        <v>0</v>
      </c>
      <c r="Z147" s="51">
        <f t="shared" si="103"/>
        <v>0</v>
      </c>
      <c r="AA147" s="51">
        <f t="shared" si="103"/>
        <v>0</v>
      </c>
      <c r="AB147" s="51">
        <f t="shared" si="103"/>
        <v>0</v>
      </c>
      <c r="AC147" s="51">
        <f t="shared" si="103"/>
        <v>0</v>
      </c>
      <c r="AD147" s="51">
        <f t="shared" si="103"/>
        <v>0</v>
      </c>
      <c r="AE147" s="51">
        <f t="shared" si="103"/>
        <v>0</v>
      </c>
      <c r="AF147" s="51">
        <f t="shared" si="103"/>
        <v>0</v>
      </c>
      <c r="AG147" s="51">
        <f t="shared" si="103"/>
        <v>0</v>
      </c>
      <c r="AH147" s="51">
        <f t="shared" si="103"/>
        <v>0</v>
      </c>
      <c r="AI147" s="51">
        <f t="shared" si="103"/>
        <v>0</v>
      </c>
      <c r="AJ147" s="51">
        <f t="shared" si="103"/>
        <v>0</v>
      </c>
      <c r="AK147" s="51">
        <f t="shared" si="103"/>
        <v>0</v>
      </c>
      <c r="AL147" s="51">
        <f t="shared" si="103"/>
        <v>0</v>
      </c>
      <c r="AM147" s="51">
        <f t="shared" si="103"/>
        <v>0</v>
      </c>
      <c r="AN147" s="51">
        <f t="shared" si="103"/>
        <v>0</v>
      </c>
      <c r="AO147" s="51">
        <f t="shared" si="103"/>
        <v>0</v>
      </c>
      <c r="AP147" s="51">
        <f t="shared" si="103"/>
        <v>0</v>
      </c>
      <c r="AQ147" s="51">
        <f t="shared" si="103"/>
        <v>0</v>
      </c>
      <c r="AR147" s="30"/>
      <c r="AS147" s="30"/>
      <c r="AT147" s="30"/>
      <c r="AU147" s="74"/>
      <c r="AV147" s="31"/>
      <c r="AW147" s="22"/>
      <c r="AX147" s="22"/>
      <c r="AY147" s="22"/>
      <c r="AZ147" s="22"/>
      <c r="BA147" s="22"/>
      <c r="BB147" s="22"/>
      <c r="BC147" s="22"/>
      <c r="BD147" s="22"/>
      <c r="BE147" s="34">
        <f t="shared" si="101"/>
        <v>0</v>
      </c>
      <c r="BF147" s="34">
        <f t="shared" si="93"/>
        <v>0</v>
      </c>
    </row>
    <row r="148" spans="1:58" ht="15.75" customHeight="1">
      <c r="A148" s="86" t="s">
        <v>16</v>
      </c>
      <c r="B148" s="125" t="s">
        <v>89</v>
      </c>
      <c r="C148" s="51" t="s">
        <v>78</v>
      </c>
      <c r="D148" s="54">
        <v>2</v>
      </c>
      <c r="E148" s="54">
        <v>2</v>
      </c>
      <c r="F148" s="54">
        <v>2</v>
      </c>
      <c r="G148" s="54">
        <v>2</v>
      </c>
      <c r="H148" s="54">
        <v>2</v>
      </c>
      <c r="I148" s="54">
        <v>2</v>
      </c>
      <c r="J148" s="54">
        <v>2</v>
      </c>
      <c r="K148" s="54">
        <v>2</v>
      </c>
      <c r="L148" s="54">
        <v>2</v>
      </c>
      <c r="M148" s="54">
        <v>2</v>
      </c>
      <c r="N148" s="54">
        <v>2</v>
      </c>
      <c r="O148" s="54">
        <v>2</v>
      </c>
      <c r="P148" s="54">
        <v>2</v>
      </c>
      <c r="Q148" s="30"/>
      <c r="R148" s="30"/>
      <c r="S148" s="30"/>
      <c r="T148" s="30"/>
      <c r="U148" s="51">
        <f t="shared" si="100"/>
        <v>26</v>
      </c>
      <c r="V148" s="28"/>
      <c r="W148" s="28"/>
      <c r="X148" s="35">
        <v>2</v>
      </c>
      <c r="Y148" s="35">
        <v>2</v>
      </c>
      <c r="Z148" s="35">
        <v>2</v>
      </c>
      <c r="AA148" s="35">
        <v>2</v>
      </c>
      <c r="AB148" s="35">
        <v>2</v>
      </c>
      <c r="AC148" s="35">
        <v>2</v>
      </c>
      <c r="AD148" s="35">
        <v>2</v>
      </c>
      <c r="AE148" s="35">
        <v>2</v>
      </c>
      <c r="AF148" s="35">
        <v>2</v>
      </c>
      <c r="AG148" s="35">
        <v>2</v>
      </c>
      <c r="AH148" s="35">
        <v>2</v>
      </c>
      <c r="AI148" s="35">
        <v>2</v>
      </c>
      <c r="AJ148" s="35">
        <v>2</v>
      </c>
      <c r="AK148" s="35">
        <v>2</v>
      </c>
      <c r="AL148" s="35">
        <v>2</v>
      </c>
      <c r="AM148" s="35">
        <v>2</v>
      </c>
      <c r="AN148" s="35">
        <v>2</v>
      </c>
      <c r="AO148" s="35">
        <v>2</v>
      </c>
      <c r="AP148" s="35">
        <v>2</v>
      </c>
      <c r="AQ148" s="35">
        <v>2</v>
      </c>
      <c r="AR148" s="30"/>
      <c r="AS148" s="30"/>
      <c r="AT148" s="30"/>
      <c r="AU148" s="74"/>
      <c r="AV148" s="31"/>
      <c r="AW148" s="22"/>
      <c r="AX148" s="22"/>
      <c r="AY148" s="22"/>
      <c r="AZ148" s="22"/>
      <c r="BA148" s="22"/>
      <c r="BB148" s="22"/>
      <c r="BC148" s="22"/>
      <c r="BD148" s="22"/>
      <c r="BE148" s="34">
        <f t="shared" si="101"/>
        <v>40</v>
      </c>
      <c r="BF148" s="34">
        <f t="shared" si="93"/>
        <v>66</v>
      </c>
    </row>
    <row r="149" spans="1:58" ht="15.75" customHeight="1">
      <c r="A149" s="86"/>
      <c r="B149" s="126"/>
      <c r="C149" s="51" t="s">
        <v>79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30"/>
      <c r="R149" s="30"/>
      <c r="S149" s="30"/>
      <c r="T149" s="30"/>
      <c r="U149" s="51">
        <f t="shared" si="100"/>
        <v>0</v>
      </c>
      <c r="V149" s="28"/>
      <c r="W149" s="28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30"/>
      <c r="AS149" s="30"/>
      <c r="AT149" s="30"/>
      <c r="AU149" s="74"/>
      <c r="AV149" s="31"/>
      <c r="AW149" s="22"/>
      <c r="AX149" s="22"/>
      <c r="AY149" s="22"/>
      <c r="AZ149" s="22"/>
      <c r="BA149" s="22"/>
      <c r="BB149" s="22"/>
      <c r="BC149" s="22"/>
      <c r="BD149" s="22"/>
      <c r="BE149" s="34">
        <f t="shared" si="101"/>
        <v>0</v>
      </c>
      <c r="BF149" s="34">
        <f t="shared" si="93"/>
        <v>0</v>
      </c>
    </row>
    <row r="150" spans="1:58" ht="15.75" customHeight="1">
      <c r="A150" s="86" t="s">
        <v>17</v>
      </c>
      <c r="B150" s="125" t="s">
        <v>51</v>
      </c>
      <c r="C150" s="51" t="s">
        <v>78</v>
      </c>
      <c r="D150" s="53">
        <v>2</v>
      </c>
      <c r="E150" s="53">
        <v>2</v>
      </c>
      <c r="F150" s="53">
        <v>2</v>
      </c>
      <c r="G150" s="53">
        <v>2</v>
      </c>
      <c r="H150" s="53">
        <v>2</v>
      </c>
      <c r="I150" s="53">
        <v>2</v>
      </c>
      <c r="J150" s="53">
        <v>2</v>
      </c>
      <c r="K150" s="53">
        <v>2</v>
      </c>
      <c r="L150" s="53">
        <v>2</v>
      </c>
      <c r="M150" s="53">
        <v>2</v>
      </c>
      <c r="N150" s="53">
        <v>2</v>
      </c>
      <c r="O150" s="53">
        <v>2</v>
      </c>
      <c r="P150" s="53">
        <v>2</v>
      </c>
      <c r="Q150" s="30"/>
      <c r="R150" s="30"/>
      <c r="S150" s="30"/>
      <c r="T150" s="30"/>
      <c r="U150" s="51">
        <f t="shared" si="100"/>
        <v>26</v>
      </c>
      <c r="V150" s="28"/>
      <c r="W150" s="28"/>
      <c r="X150" s="53">
        <v>2</v>
      </c>
      <c r="Y150" s="53">
        <v>2</v>
      </c>
      <c r="Z150" s="53">
        <v>2</v>
      </c>
      <c r="AA150" s="53">
        <v>2</v>
      </c>
      <c r="AB150" s="53">
        <v>2</v>
      </c>
      <c r="AC150" s="53">
        <v>2</v>
      </c>
      <c r="AD150" s="53">
        <v>2</v>
      </c>
      <c r="AE150" s="53">
        <v>2</v>
      </c>
      <c r="AF150" s="53">
        <v>2</v>
      </c>
      <c r="AG150" s="53">
        <v>2</v>
      </c>
      <c r="AH150" s="53">
        <v>2</v>
      </c>
      <c r="AI150" s="53">
        <v>2</v>
      </c>
      <c r="AJ150" s="53">
        <v>2</v>
      </c>
      <c r="AK150" s="53">
        <v>2</v>
      </c>
      <c r="AL150" s="53">
        <v>2</v>
      </c>
      <c r="AM150" s="53">
        <v>2</v>
      </c>
      <c r="AN150" s="53">
        <v>2</v>
      </c>
      <c r="AO150" s="53">
        <v>2</v>
      </c>
      <c r="AP150" s="53">
        <v>2</v>
      </c>
      <c r="AQ150" s="53">
        <v>2</v>
      </c>
      <c r="AR150" s="30"/>
      <c r="AS150" s="30"/>
      <c r="AT150" s="30"/>
      <c r="AU150" s="74"/>
      <c r="AV150" s="31"/>
      <c r="AW150" s="22"/>
      <c r="AX150" s="22"/>
      <c r="AY150" s="22"/>
      <c r="AZ150" s="22"/>
      <c r="BA150" s="22"/>
      <c r="BB150" s="22"/>
      <c r="BC150" s="22"/>
      <c r="BD150" s="22"/>
      <c r="BE150" s="34">
        <f t="shared" si="101"/>
        <v>40</v>
      </c>
      <c r="BF150" s="34">
        <f t="shared" si="93"/>
        <v>66</v>
      </c>
    </row>
    <row r="151" spans="1:58" ht="15.75" customHeight="1">
      <c r="A151" s="86"/>
      <c r="B151" s="126"/>
      <c r="C151" s="51" t="s">
        <v>79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30"/>
      <c r="R151" s="30"/>
      <c r="S151" s="30"/>
      <c r="T151" s="30"/>
      <c r="U151" s="51">
        <f t="shared" si="100"/>
        <v>0</v>
      </c>
      <c r="V151" s="28"/>
      <c r="W151" s="28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30"/>
      <c r="AS151" s="30"/>
      <c r="AT151" s="30"/>
      <c r="AU151" s="74"/>
      <c r="AV151" s="31"/>
      <c r="AW151" s="22"/>
      <c r="AX151" s="22"/>
      <c r="AY151" s="22"/>
      <c r="AZ151" s="22"/>
      <c r="BA151" s="22"/>
      <c r="BB151" s="22"/>
      <c r="BC151" s="22"/>
      <c r="BD151" s="22"/>
      <c r="BE151" s="34">
        <f t="shared" si="101"/>
        <v>0</v>
      </c>
      <c r="BF151" s="34">
        <f t="shared" si="93"/>
        <v>0</v>
      </c>
    </row>
    <row r="152" spans="1:58" ht="15.75" customHeight="1">
      <c r="A152" s="86" t="s">
        <v>18</v>
      </c>
      <c r="B152" s="93" t="s">
        <v>88</v>
      </c>
      <c r="C152" s="51" t="s">
        <v>78</v>
      </c>
      <c r="D152" s="53">
        <v>2</v>
      </c>
      <c r="E152" s="53">
        <v>2</v>
      </c>
      <c r="F152" s="53">
        <v>2</v>
      </c>
      <c r="G152" s="53">
        <v>2</v>
      </c>
      <c r="H152" s="53">
        <v>2</v>
      </c>
      <c r="I152" s="53">
        <v>2</v>
      </c>
      <c r="J152" s="53">
        <v>2</v>
      </c>
      <c r="K152" s="53">
        <v>2</v>
      </c>
      <c r="L152" s="53">
        <v>2</v>
      </c>
      <c r="M152" s="53">
        <v>2</v>
      </c>
      <c r="N152" s="53">
        <v>2</v>
      </c>
      <c r="O152" s="53">
        <v>2</v>
      </c>
      <c r="P152" s="53">
        <v>2</v>
      </c>
      <c r="Q152" s="30"/>
      <c r="R152" s="30"/>
      <c r="S152" s="30"/>
      <c r="T152" s="30"/>
      <c r="U152" s="51">
        <f t="shared" si="100"/>
        <v>26</v>
      </c>
      <c r="V152" s="28"/>
      <c r="W152" s="28"/>
      <c r="X152" s="35">
        <v>2</v>
      </c>
      <c r="Y152" s="35">
        <v>2</v>
      </c>
      <c r="Z152" s="35">
        <v>2</v>
      </c>
      <c r="AA152" s="35">
        <v>2</v>
      </c>
      <c r="AB152" s="35">
        <v>2</v>
      </c>
      <c r="AC152" s="35">
        <v>2</v>
      </c>
      <c r="AD152" s="35">
        <v>2</v>
      </c>
      <c r="AE152" s="35">
        <v>2</v>
      </c>
      <c r="AF152" s="35">
        <v>2</v>
      </c>
      <c r="AG152" s="35">
        <v>2</v>
      </c>
      <c r="AH152" s="35">
        <v>2</v>
      </c>
      <c r="AI152" s="35">
        <v>2</v>
      </c>
      <c r="AJ152" s="35">
        <v>2</v>
      </c>
      <c r="AK152" s="35">
        <v>2</v>
      </c>
      <c r="AL152" s="35">
        <v>2</v>
      </c>
      <c r="AM152" s="35">
        <v>2</v>
      </c>
      <c r="AN152" s="35">
        <v>2</v>
      </c>
      <c r="AO152" s="35">
        <v>2</v>
      </c>
      <c r="AP152" s="35">
        <v>2</v>
      </c>
      <c r="AQ152" s="35">
        <v>2</v>
      </c>
      <c r="AR152" s="30"/>
      <c r="AS152" s="30"/>
      <c r="AT152" s="30"/>
      <c r="AU152" s="74"/>
      <c r="AV152" s="31"/>
      <c r="AW152" s="22"/>
      <c r="AX152" s="22"/>
      <c r="AY152" s="22"/>
      <c r="AZ152" s="22"/>
      <c r="BA152" s="22"/>
      <c r="BB152" s="22"/>
      <c r="BC152" s="22"/>
      <c r="BD152" s="22"/>
      <c r="BE152" s="34">
        <f t="shared" si="101"/>
        <v>40</v>
      </c>
      <c r="BF152" s="34">
        <f t="shared" si="93"/>
        <v>66</v>
      </c>
    </row>
    <row r="153" spans="1:58" ht="22.5" customHeight="1">
      <c r="A153" s="86"/>
      <c r="B153" s="94"/>
      <c r="C153" s="51" t="s">
        <v>79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30"/>
      <c r="R153" s="30"/>
      <c r="S153" s="30"/>
      <c r="T153" s="30"/>
      <c r="U153" s="51">
        <f t="shared" si="100"/>
        <v>0</v>
      </c>
      <c r="V153" s="28"/>
      <c r="W153" s="28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30"/>
      <c r="AS153" s="30"/>
      <c r="AT153" s="30"/>
      <c r="AU153" s="74"/>
      <c r="AV153" s="31"/>
      <c r="AW153" s="22"/>
      <c r="AX153" s="22"/>
      <c r="AY153" s="22"/>
      <c r="AZ153" s="22"/>
      <c r="BA153" s="22"/>
      <c r="BB153" s="22"/>
      <c r="BC153" s="22"/>
      <c r="BD153" s="22"/>
      <c r="BE153" s="34">
        <f t="shared" si="101"/>
        <v>0</v>
      </c>
      <c r="BF153" s="34">
        <f t="shared" si="93"/>
        <v>0</v>
      </c>
    </row>
    <row r="154" spans="1:58" ht="15.75" customHeight="1">
      <c r="A154" s="86" t="s">
        <v>50</v>
      </c>
      <c r="B154" s="93" t="s">
        <v>52</v>
      </c>
      <c r="C154" s="51" t="s">
        <v>78</v>
      </c>
      <c r="D154" s="52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0"/>
      <c r="R154" s="30"/>
      <c r="S154" s="30"/>
      <c r="T154" s="30"/>
      <c r="U154" s="51">
        <f t="shared" si="100"/>
        <v>0</v>
      </c>
      <c r="V154" s="28"/>
      <c r="W154" s="28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0"/>
      <c r="AS154" s="30"/>
      <c r="AT154" s="30"/>
      <c r="AU154" s="74"/>
      <c r="AV154" s="31"/>
      <c r="AW154" s="22"/>
      <c r="AX154" s="22"/>
      <c r="AY154" s="22"/>
      <c r="AZ154" s="22"/>
      <c r="BA154" s="22"/>
      <c r="BB154" s="22"/>
      <c r="BC154" s="22"/>
      <c r="BD154" s="22"/>
      <c r="BE154" s="34">
        <f t="shared" si="101"/>
        <v>0</v>
      </c>
      <c r="BF154" s="34">
        <f t="shared" si="93"/>
        <v>0</v>
      </c>
    </row>
    <row r="155" spans="1:58" ht="15.75" customHeight="1">
      <c r="A155" s="86"/>
      <c r="B155" s="94"/>
      <c r="C155" s="51" t="s">
        <v>79</v>
      </c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30"/>
      <c r="R155" s="30"/>
      <c r="S155" s="30"/>
      <c r="T155" s="30"/>
      <c r="U155" s="51">
        <f t="shared" si="100"/>
        <v>0</v>
      </c>
      <c r="V155" s="28"/>
      <c r="W155" s="28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30"/>
      <c r="AS155" s="30"/>
      <c r="AT155" s="30"/>
      <c r="AU155" s="74"/>
      <c r="AV155" s="31"/>
      <c r="AW155" s="31"/>
      <c r="AX155" s="31"/>
      <c r="AY155" s="31"/>
      <c r="AZ155" s="31"/>
      <c r="BA155" s="31"/>
      <c r="BB155" s="31"/>
      <c r="BC155" s="31"/>
      <c r="BD155" s="31"/>
      <c r="BE155" s="34">
        <f t="shared" si="101"/>
        <v>0</v>
      </c>
      <c r="BF155" s="34">
        <f t="shared" si="93"/>
        <v>0</v>
      </c>
    </row>
    <row r="156" spans="1:58" ht="15.75" customHeight="1">
      <c r="A156" s="95" t="s">
        <v>19</v>
      </c>
      <c r="B156" s="96" t="s">
        <v>56</v>
      </c>
      <c r="C156" s="27" t="s">
        <v>78</v>
      </c>
      <c r="D156" s="27">
        <f>SUM(D158,D162,D160)</f>
        <v>4</v>
      </c>
      <c r="E156" s="27">
        <f aca="true" t="shared" si="104" ref="E156:U156">SUM(E158,E162,E160)</f>
        <v>4</v>
      </c>
      <c r="F156" s="27">
        <f t="shared" si="104"/>
        <v>4</v>
      </c>
      <c r="G156" s="27">
        <f t="shared" si="104"/>
        <v>4</v>
      </c>
      <c r="H156" s="27">
        <f t="shared" si="104"/>
        <v>4</v>
      </c>
      <c r="I156" s="27">
        <f t="shared" si="104"/>
        <v>4</v>
      </c>
      <c r="J156" s="27">
        <f t="shared" si="104"/>
        <v>4</v>
      </c>
      <c r="K156" s="27">
        <f t="shared" si="104"/>
        <v>4</v>
      </c>
      <c r="L156" s="27">
        <f t="shared" si="104"/>
        <v>4</v>
      </c>
      <c r="M156" s="27">
        <f t="shared" si="104"/>
        <v>4</v>
      </c>
      <c r="N156" s="27">
        <f t="shared" si="104"/>
        <v>4</v>
      </c>
      <c r="O156" s="27">
        <f t="shared" si="104"/>
        <v>4</v>
      </c>
      <c r="P156" s="27">
        <f t="shared" si="104"/>
        <v>4</v>
      </c>
      <c r="Q156" s="30"/>
      <c r="R156" s="30"/>
      <c r="S156" s="30"/>
      <c r="T156" s="30"/>
      <c r="U156" s="27">
        <f t="shared" si="104"/>
        <v>52</v>
      </c>
      <c r="V156" s="28"/>
      <c r="W156" s="28"/>
      <c r="X156" s="27">
        <f>SUM(X158,X162,X160)</f>
        <v>5</v>
      </c>
      <c r="Y156" s="27">
        <f aca="true" t="shared" si="105" ref="Y156:AQ156">SUM(Y158,Y162,Y160)</f>
        <v>5</v>
      </c>
      <c r="Z156" s="27">
        <f t="shared" si="105"/>
        <v>5</v>
      </c>
      <c r="AA156" s="27">
        <f t="shared" si="105"/>
        <v>5</v>
      </c>
      <c r="AB156" s="27">
        <f t="shared" si="105"/>
        <v>5</v>
      </c>
      <c r="AC156" s="27">
        <f t="shared" si="105"/>
        <v>5</v>
      </c>
      <c r="AD156" s="27">
        <f t="shared" si="105"/>
        <v>5</v>
      </c>
      <c r="AE156" s="27">
        <f t="shared" si="105"/>
        <v>5</v>
      </c>
      <c r="AF156" s="27">
        <f t="shared" si="105"/>
        <v>5</v>
      </c>
      <c r="AG156" s="27">
        <f t="shared" si="105"/>
        <v>5</v>
      </c>
      <c r="AH156" s="27">
        <f t="shared" si="105"/>
        <v>5</v>
      </c>
      <c r="AI156" s="27">
        <f t="shared" si="105"/>
        <v>5</v>
      </c>
      <c r="AJ156" s="27">
        <f t="shared" si="105"/>
        <v>5</v>
      </c>
      <c r="AK156" s="27">
        <f t="shared" si="105"/>
        <v>5</v>
      </c>
      <c r="AL156" s="27">
        <f t="shared" si="105"/>
        <v>5</v>
      </c>
      <c r="AM156" s="27">
        <f t="shared" si="105"/>
        <v>5</v>
      </c>
      <c r="AN156" s="27">
        <f t="shared" si="105"/>
        <v>5</v>
      </c>
      <c r="AO156" s="27">
        <f t="shared" si="105"/>
        <v>5</v>
      </c>
      <c r="AP156" s="27">
        <f t="shared" si="105"/>
        <v>5</v>
      </c>
      <c r="AQ156" s="27">
        <f t="shared" si="105"/>
        <v>5</v>
      </c>
      <c r="AR156" s="30"/>
      <c r="AS156" s="30"/>
      <c r="AT156" s="30"/>
      <c r="AU156" s="74"/>
      <c r="AV156" s="31"/>
      <c r="AW156" s="31"/>
      <c r="AX156" s="31"/>
      <c r="AY156" s="31"/>
      <c r="AZ156" s="31"/>
      <c r="BA156" s="31"/>
      <c r="BB156" s="31"/>
      <c r="BC156" s="31"/>
      <c r="BD156" s="31"/>
      <c r="BE156" s="27">
        <f>SUM(BE158,BE162,BE160)</f>
        <v>100</v>
      </c>
      <c r="BF156" s="46">
        <f aca="true" t="shared" si="106" ref="BF156:BF187">BE156+U156</f>
        <v>152</v>
      </c>
    </row>
    <row r="157" spans="1:58" ht="15.75" customHeight="1">
      <c r="A157" s="95"/>
      <c r="B157" s="97"/>
      <c r="C157" s="27" t="s">
        <v>79</v>
      </c>
      <c r="D157" s="32">
        <f>SUM(D159,D163,D161)</f>
        <v>0</v>
      </c>
      <c r="E157" s="32">
        <f aca="true" t="shared" si="107" ref="E157:U157">SUM(E159,E163,E161)</f>
        <v>0</v>
      </c>
      <c r="F157" s="32">
        <f t="shared" si="107"/>
        <v>0</v>
      </c>
      <c r="G157" s="32">
        <f t="shared" si="107"/>
        <v>0</v>
      </c>
      <c r="H157" s="32">
        <f t="shared" si="107"/>
        <v>0</v>
      </c>
      <c r="I157" s="32">
        <f t="shared" si="107"/>
        <v>0</v>
      </c>
      <c r="J157" s="32">
        <f t="shared" si="107"/>
        <v>0</v>
      </c>
      <c r="K157" s="32">
        <f t="shared" si="107"/>
        <v>0</v>
      </c>
      <c r="L157" s="32">
        <f t="shared" si="107"/>
        <v>0</v>
      </c>
      <c r="M157" s="32">
        <f t="shared" si="107"/>
        <v>0</v>
      </c>
      <c r="N157" s="32">
        <f t="shared" si="107"/>
        <v>0</v>
      </c>
      <c r="O157" s="32">
        <f t="shared" si="107"/>
        <v>0</v>
      </c>
      <c r="P157" s="32">
        <f t="shared" si="107"/>
        <v>0</v>
      </c>
      <c r="Q157" s="30"/>
      <c r="R157" s="30"/>
      <c r="S157" s="30"/>
      <c r="T157" s="30"/>
      <c r="U157" s="32">
        <f t="shared" si="107"/>
        <v>0</v>
      </c>
      <c r="V157" s="28"/>
      <c r="W157" s="28"/>
      <c r="X157" s="32">
        <f>SUM(X159,X163,X161)</f>
        <v>0</v>
      </c>
      <c r="Y157" s="32">
        <f aca="true" t="shared" si="108" ref="Y157:AQ157">SUM(Y159,Y163,Y161)</f>
        <v>0</v>
      </c>
      <c r="Z157" s="32">
        <f t="shared" si="108"/>
        <v>0</v>
      </c>
      <c r="AA157" s="32">
        <f t="shared" si="108"/>
        <v>0</v>
      </c>
      <c r="AB157" s="32">
        <f t="shared" si="108"/>
        <v>0</v>
      </c>
      <c r="AC157" s="32">
        <f t="shared" si="108"/>
        <v>0</v>
      </c>
      <c r="AD157" s="32">
        <f t="shared" si="108"/>
        <v>0</v>
      </c>
      <c r="AE157" s="32">
        <f t="shared" si="108"/>
        <v>0</v>
      </c>
      <c r="AF157" s="32">
        <f t="shared" si="108"/>
        <v>0</v>
      </c>
      <c r="AG157" s="32">
        <f t="shared" si="108"/>
        <v>0</v>
      </c>
      <c r="AH157" s="32">
        <f t="shared" si="108"/>
        <v>0</v>
      </c>
      <c r="AI157" s="32">
        <f t="shared" si="108"/>
        <v>0</v>
      </c>
      <c r="AJ157" s="32">
        <f t="shared" si="108"/>
        <v>0</v>
      </c>
      <c r="AK157" s="32">
        <f t="shared" si="108"/>
        <v>0</v>
      </c>
      <c r="AL157" s="32">
        <f t="shared" si="108"/>
        <v>0</v>
      </c>
      <c r="AM157" s="32">
        <f t="shared" si="108"/>
        <v>0</v>
      </c>
      <c r="AN157" s="32">
        <f t="shared" si="108"/>
        <v>0</v>
      </c>
      <c r="AO157" s="32">
        <f t="shared" si="108"/>
        <v>0</v>
      </c>
      <c r="AP157" s="32">
        <f t="shared" si="108"/>
        <v>0</v>
      </c>
      <c r="AQ157" s="32">
        <f t="shared" si="108"/>
        <v>0</v>
      </c>
      <c r="AR157" s="30"/>
      <c r="AS157" s="30"/>
      <c r="AT157" s="30"/>
      <c r="AU157" s="74"/>
      <c r="AV157" s="31"/>
      <c r="AW157" s="31"/>
      <c r="AX157" s="31"/>
      <c r="AY157" s="31"/>
      <c r="AZ157" s="31"/>
      <c r="BA157" s="31"/>
      <c r="BB157" s="31"/>
      <c r="BC157" s="31"/>
      <c r="BD157" s="31"/>
      <c r="BE157" s="32">
        <f>SUM(BE159,BE163,BE161)</f>
        <v>0</v>
      </c>
      <c r="BF157" s="46">
        <f t="shared" si="106"/>
        <v>0</v>
      </c>
    </row>
    <row r="158" spans="1:58" ht="15.75" customHeight="1">
      <c r="A158" s="86" t="s">
        <v>87</v>
      </c>
      <c r="B158" s="87" t="s">
        <v>86</v>
      </c>
      <c r="C158" s="51" t="s">
        <v>78</v>
      </c>
      <c r="D158" s="51">
        <v>2</v>
      </c>
      <c r="E158" s="51">
        <v>2</v>
      </c>
      <c r="F158" s="51">
        <v>2</v>
      </c>
      <c r="G158" s="51">
        <v>2</v>
      </c>
      <c r="H158" s="51">
        <v>2</v>
      </c>
      <c r="I158" s="51">
        <v>2</v>
      </c>
      <c r="J158" s="51">
        <v>2</v>
      </c>
      <c r="K158" s="51">
        <v>2</v>
      </c>
      <c r="L158" s="51">
        <v>2</v>
      </c>
      <c r="M158" s="51">
        <v>2</v>
      </c>
      <c r="N158" s="51">
        <v>2</v>
      </c>
      <c r="O158" s="51">
        <v>2</v>
      </c>
      <c r="P158" s="51">
        <v>2</v>
      </c>
      <c r="Q158" s="30"/>
      <c r="R158" s="30"/>
      <c r="S158" s="30"/>
      <c r="T158" s="30"/>
      <c r="U158" s="51">
        <f aca="true" t="shared" si="109" ref="U158:U163">SUM(D158:T158)</f>
        <v>26</v>
      </c>
      <c r="V158" s="28"/>
      <c r="W158" s="28"/>
      <c r="X158" s="35">
        <v>3</v>
      </c>
      <c r="Y158" s="35">
        <v>3</v>
      </c>
      <c r="Z158" s="35">
        <v>3</v>
      </c>
      <c r="AA158" s="35">
        <v>3</v>
      </c>
      <c r="AB158" s="35">
        <v>3</v>
      </c>
      <c r="AC158" s="35">
        <v>3</v>
      </c>
      <c r="AD158" s="35">
        <v>3</v>
      </c>
      <c r="AE158" s="35">
        <v>3</v>
      </c>
      <c r="AF158" s="35">
        <v>3</v>
      </c>
      <c r="AG158" s="35">
        <v>3</v>
      </c>
      <c r="AH158" s="35">
        <v>3</v>
      </c>
      <c r="AI158" s="35">
        <v>3</v>
      </c>
      <c r="AJ158" s="35">
        <v>3</v>
      </c>
      <c r="AK158" s="35">
        <v>3</v>
      </c>
      <c r="AL158" s="35">
        <v>3</v>
      </c>
      <c r="AM158" s="35">
        <v>3</v>
      </c>
      <c r="AN158" s="35">
        <v>3</v>
      </c>
      <c r="AO158" s="35">
        <v>3</v>
      </c>
      <c r="AP158" s="35">
        <v>3</v>
      </c>
      <c r="AQ158" s="35">
        <v>3</v>
      </c>
      <c r="AR158" s="30"/>
      <c r="AS158" s="30"/>
      <c r="AT158" s="30"/>
      <c r="AU158" s="74"/>
      <c r="AV158" s="31"/>
      <c r="AW158" s="22"/>
      <c r="AX158" s="22"/>
      <c r="AY158" s="22"/>
      <c r="AZ158" s="22"/>
      <c r="BA158" s="22"/>
      <c r="BB158" s="22"/>
      <c r="BC158" s="22"/>
      <c r="BD158" s="22"/>
      <c r="BE158" s="34">
        <f aca="true" t="shared" si="110" ref="BE158:BE163">SUM(X158:BD158)</f>
        <v>60</v>
      </c>
      <c r="BF158" s="34">
        <f t="shared" si="106"/>
        <v>86</v>
      </c>
    </row>
    <row r="159" spans="1:58" ht="15.75" customHeight="1">
      <c r="A159" s="86"/>
      <c r="B159" s="88"/>
      <c r="C159" s="51" t="s">
        <v>79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30"/>
      <c r="R159" s="30"/>
      <c r="S159" s="30"/>
      <c r="T159" s="30"/>
      <c r="U159" s="51">
        <f t="shared" si="109"/>
        <v>0</v>
      </c>
      <c r="V159" s="28"/>
      <c r="W159" s="28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30"/>
      <c r="AS159" s="30"/>
      <c r="AT159" s="30"/>
      <c r="AU159" s="74"/>
      <c r="AV159" s="31"/>
      <c r="AW159" s="22"/>
      <c r="AX159" s="22"/>
      <c r="AY159" s="22"/>
      <c r="AZ159" s="22"/>
      <c r="BA159" s="22"/>
      <c r="BB159" s="22"/>
      <c r="BC159" s="22"/>
      <c r="BD159" s="22"/>
      <c r="BE159" s="34">
        <f t="shared" si="110"/>
        <v>0</v>
      </c>
      <c r="BF159" s="34">
        <f t="shared" si="106"/>
        <v>0</v>
      </c>
    </row>
    <row r="160" spans="1:58" ht="15.75" customHeight="1">
      <c r="A160" s="86" t="s">
        <v>20</v>
      </c>
      <c r="B160" s="87" t="s">
        <v>54</v>
      </c>
      <c r="C160" s="51" t="s">
        <v>78</v>
      </c>
      <c r="D160" s="51">
        <v>2</v>
      </c>
      <c r="E160" s="51">
        <v>2</v>
      </c>
      <c r="F160" s="51">
        <v>2</v>
      </c>
      <c r="G160" s="51">
        <v>2</v>
      </c>
      <c r="H160" s="51">
        <v>2</v>
      </c>
      <c r="I160" s="51">
        <v>2</v>
      </c>
      <c r="J160" s="51">
        <v>2</v>
      </c>
      <c r="K160" s="51">
        <v>2</v>
      </c>
      <c r="L160" s="51">
        <v>2</v>
      </c>
      <c r="M160" s="51">
        <v>2</v>
      </c>
      <c r="N160" s="51">
        <v>2</v>
      </c>
      <c r="O160" s="51">
        <v>2</v>
      </c>
      <c r="P160" s="51">
        <v>2</v>
      </c>
      <c r="Q160" s="30"/>
      <c r="R160" s="30"/>
      <c r="S160" s="30"/>
      <c r="T160" s="30"/>
      <c r="U160" s="51">
        <f t="shared" si="109"/>
        <v>26</v>
      </c>
      <c r="V160" s="28"/>
      <c r="W160" s="28"/>
      <c r="X160" s="51">
        <v>2</v>
      </c>
      <c r="Y160" s="51">
        <v>2</v>
      </c>
      <c r="Z160" s="51">
        <v>2</v>
      </c>
      <c r="AA160" s="51">
        <v>2</v>
      </c>
      <c r="AB160" s="51">
        <v>2</v>
      </c>
      <c r="AC160" s="51">
        <v>2</v>
      </c>
      <c r="AD160" s="51">
        <v>2</v>
      </c>
      <c r="AE160" s="51">
        <v>2</v>
      </c>
      <c r="AF160" s="51">
        <v>2</v>
      </c>
      <c r="AG160" s="51">
        <v>2</v>
      </c>
      <c r="AH160" s="51">
        <v>2</v>
      </c>
      <c r="AI160" s="51">
        <v>2</v>
      </c>
      <c r="AJ160" s="51">
        <v>2</v>
      </c>
      <c r="AK160" s="51">
        <v>2</v>
      </c>
      <c r="AL160" s="51">
        <v>2</v>
      </c>
      <c r="AM160" s="51">
        <v>2</v>
      </c>
      <c r="AN160" s="51">
        <v>2</v>
      </c>
      <c r="AO160" s="51">
        <v>2</v>
      </c>
      <c r="AP160" s="51">
        <v>2</v>
      </c>
      <c r="AQ160" s="51">
        <v>2</v>
      </c>
      <c r="AR160" s="30"/>
      <c r="AS160" s="30"/>
      <c r="AT160" s="30"/>
      <c r="AU160" s="74"/>
      <c r="AV160" s="31"/>
      <c r="AW160" s="22"/>
      <c r="AX160" s="22"/>
      <c r="AY160" s="22"/>
      <c r="AZ160" s="22"/>
      <c r="BA160" s="22"/>
      <c r="BB160" s="22"/>
      <c r="BC160" s="22"/>
      <c r="BD160" s="22"/>
      <c r="BE160" s="34">
        <f t="shared" si="110"/>
        <v>40</v>
      </c>
      <c r="BF160" s="34">
        <f t="shared" si="106"/>
        <v>66</v>
      </c>
    </row>
    <row r="161" spans="1:58" ht="15.75" customHeight="1">
      <c r="A161" s="86"/>
      <c r="B161" s="88"/>
      <c r="C161" s="51" t="s">
        <v>79</v>
      </c>
      <c r="D161" s="5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30"/>
      <c r="R161" s="30"/>
      <c r="S161" s="30"/>
      <c r="T161" s="30"/>
      <c r="U161" s="51">
        <f t="shared" si="109"/>
        <v>0</v>
      </c>
      <c r="V161" s="28"/>
      <c r="W161" s="28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30"/>
      <c r="AS161" s="30"/>
      <c r="AT161" s="30"/>
      <c r="AU161" s="74"/>
      <c r="AV161" s="31"/>
      <c r="AW161" s="22"/>
      <c r="AX161" s="22"/>
      <c r="AY161" s="22"/>
      <c r="AZ161" s="22"/>
      <c r="BA161" s="22"/>
      <c r="BB161" s="22"/>
      <c r="BC161" s="22"/>
      <c r="BD161" s="22"/>
      <c r="BE161" s="34">
        <f t="shared" si="110"/>
        <v>0</v>
      </c>
      <c r="BF161" s="34">
        <f t="shared" si="106"/>
        <v>0</v>
      </c>
    </row>
    <row r="162" spans="1:58" ht="15.75" customHeight="1">
      <c r="A162" s="86" t="s">
        <v>53</v>
      </c>
      <c r="B162" s="93" t="s">
        <v>55</v>
      </c>
      <c r="C162" s="51" t="s">
        <v>78</v>
      </c>
      <c r="D162" s="54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30"/>
      <c r="R162" s="30"/>
      <c r="S162" s="30"/>
      <c r="T162" s="30"/>
      <c r="U162" s="51">
        <f t="shared" si="109"/>
        <v>0</v>
      </c>
      <c r="V162" s="28"/>
      <c r="W162" s="28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0"/>
      <c r="AS162" s="30"/>
      <c r="AT162" s="30"/>
      <c r="AU162" s="74"/>
      <c r="AV162" s="31"/>
      <c r="AW162" s="22"/>
      <c r="AX162" s="22"/>
      <c r="AY162" s="22"/>
      <c r="AZ162" s="22"/>
      <c r="BA162" s="22"/>
      <c r="BB162" s="22"/>
      <c r="BC162" s="22"/>
      <c r="BD162" s="22"/>
      <c r="BE162" s="34">
        <f t="shared" si="110"/>
        <v>0</v>
      </c>
      <c r="BF162" s="34">
        <f t="shared" si="106"/>
        <v>0</v>
      </c>
    </row>
    <row r="163" spans="1:58" ht="15.75" customHeight="1">
      <c r="A163" s="86"/>
      <c r="B163" s="94"/>
      <c r="C163" s="51" t="s">
        <v>79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30"/>
      <c r="R163" s="30"/>
      <c r="S163" s="30"/>
      <c r="T163" s="30"/>
      <c r="U163" s="51">
        <f t="shared" si="109"/>
        <v>0</v>
      </c>
      <c r="V163" s="28"/>
      <c r="W163" s="28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30"/>
      <c r="AS163" s="30"/>
      <c r="AT163" s="30"/>
      <c r="AU163" s="74"/>
      <c r="AV163" s="31"/>
      <c r="AW163" s="31"/>
      <c r="AX163" s="31"/>
      <c r="AY163" s="31"/>
      <c r="AZ163" s="31"/>
      <c r="BA163" s="31"/>
      <c r="BB163" s="31"/>
      <c r="BC163" s="31"/>
      <c r="BD163" s="31"/>
      <c r="BE163" s="34">
        <f t="shared" si="110"/>
        <v>0</v>
      </c>
      <c r="BF163" s="34">
        <f t="shared" si="106"/>
        <v>0</v>
      </c>
    </row>
    <row r="164" spans="1:58" ht="15.75" customHeight="1">
      <c r="A164" s="95" t="s">
        <v>5</v>
      </c>
      <c r="B164" s="96" t="s">
        <v>160</v>
      </c>
      <c r="C164" s="27" t="s">
        <v>78</v>
      </c>
      <c r="D164" s="32">
        <f>SUM(D166,D168,D170,D172,D174,D176,D178,D180,D182,D184,D186,D188)</f>
        <v>10</v>
      </c>
      <c r="E164" s="32">
        <f aca="true" t="shared" si="111" ref="E164:U164">SUM(E166,E168,E170,E172,E174,E176,E178,E180,E182,E184,E186,E188)</f>
        <v>10</v>
      </c>
      <c r="F164" s="32">
        <f t="shared" si="111"/>
        <v>10</v>
      </c>
      <c r="G164" s="32">
        <f t="shared" si="111"/>
        <v>10</v>
      </c>
      <c r="H164" s="32">
        <f t="shared" si="111"/>
        <v>10</v>
      </c>
      <c r="I164" s="32">
        <f t="shared" si="111"/>
        <v>10</v>
      </c>
      <c r="J164" s="32">
        <f t="shared" si="111"/>
        <v>10</v>
      </c>
      <c r="K164" s="32">
        <f t="shared" si="111"/>
        <v>10</v>
      </c>
      <c r="L164" s="32">
        <f t="shared" si="111"/>
        <v>10</v>
      </c>
      <c r="M164" s="32">
        <f t="shared" si="111"/>
        <v>10</v>
      </c>
      <c r="N164" s="32">
        <f t="shared" si="111"/>
        <v>10</v>
      </c>
      <c r="O164" s="32">
        <f t="shared" si="111"/>
        <v>10</v>
      </c>
      <c r="P164" s="32">
        <f t="shared" si="111"/>
        <v>10</v>
      </c>
      <c r="Q164" s="30"/>
      <c r="R164" s="30"/>
      <c r="S164" s="30"/>
      <c r="T164" s="30"/>
      <c r="U164" s="32">
        <f t="shared" si="111"/>
        <v>130</v>
      </c>
      <c r="V164" s="28"/>
      <c r="W164" s="28"/>
      <c r="X164" s="32">
        <f>SUM(X166,X168,X170,X172,X174,X176,X178,X180,X182,X184,X186,X188)</f>
        <v>13</v>
      </c>
      <c r="Y164" s="32">
        <f aca="true" t="shared" si="112" ref="Y164:AQ164">SUM(Y166,Y168,Y170,Y172,Y174,Y176,Y178,Y180,Y182,Y184,Y186,Y188)</f>
        <v>13</v>
      </c>
      <c r="Z164" s="32">
        <f t="shared" si="112"/>
        <v>13</v>
      </c>
      <c r="AA164" s="32">
        <f t="shared" si="112"/>
        <v>13</v>
      </c>
      <c r="AB164" s="32">
        <f t="shared" si="112"/>
        <v>13</v>
      </c>
      <c r="AC164" s="32">
        <f t="shared" si="112"/>
        <v>13</v>
      </c>
      <c r="AD164" s="32">
        <f t="shared" si="112"/>
        <v>13</v>
      </c>
      <c r="AE164" s="32">
        <f t="shared" si="112"/>
        <v>13</v>
      </c>
      <c r="AF164" s="32">
        <f t="shared" si="112"/>
        <v>13</v>
      </c>
      <c r="AG164" s="32">
        <f t="shared" si="112"/>
        <v>13</v>
      </c>
      <c r="AH164" s="32">
        <f t="shared" si="112"/>
        <v>13</v>
      </c>
      <c r="AI164" s="32">
        <f t="shared" si="112"/>
        <v>13</v>
      </c>
      <c r="AJ164" s="32">
        <f t="shared" si="112"/>
        <v>13</v>
      </c>
      <c r="AK164" s="32">
        <f t="shared" si="112"/>
        <v>13</v>
      </c>
      <c r="AL164" s="32">
        <f t="shared" si="112"/>
        <v>13</v>
      </c>
      <c r="AM164" s="32">
        <f t="shared" si="112"/>
        <v>13</v>
      </c>
      <c r="AN164" s="32">
        <f t="shared" si="112"/>
        <v>13</v>
      </c>
      <c r="AO164" s="32">
        <f t="shared" si="112"/>
        <v>13</v>
      </c>
      <c r="AP164" s="32">
        <f t="shared" si="112"/>
        <v>13</v>
      </c>
      <c r="AQ164" s="32">
        <f t="shared" si="112"/>
        <v>13</v>
      </c>
      <c r="AR164" s="30"/>
      <c r="AS164" s="30"/>
      <c r="AT164" s="30"/>
      <c r="AU164" s="74"/>
      <c r="AV164" s="31"/>
      <c r="AW164" s="31"/>
      <c r="AX164" s="31"/>
      <c r="AY164" s="31"/>
      <c r="AZ164" s="31"/>
      <c r="BA164" s="31"/>
      <c r="BB164" s="31"/>
      <c r="BC164" s="31"/>
      <c r="BD164" s="31"/>
      <c r="BE164" s="32">
        <f>SUM(BE166,BE168,BE170,BE172,BE174,BE176,BE178,BE180,BE182,BE184,BE186,BE188)</f>
        <v>260</v>
      </c>
      <c r="BF164" s="46">
        <f t="shared" si="106"/>
        <v>390</v>
      </c>
    </row>
    <row r="165" spans="1:58" ht="15.75" customHeight="1">
      <c r="A165" s="95"/>
      <c r="B165" s="97"/>
      <c r="C165" s="27" t="s">
        <v>79</v>
      </c>
      <c r="D165" s="32">
        <f>SUM(D167,D169,D171,D173,D175,D177,D179,D181,D183,D185,D187,D189)</f>
        <v>0</v>
      </c>
      <c r="E165" s="32">
        <f aca="true" t="shared" si="113" ref="E165:U165">SUM(E167,E169,E171,E173,E175,E177,E179,E181,E183,E185,E187,E189)</f>
        <v>0</v>
      </c>
      <c r="F165" s="32">
        <f t="shared" si="113"/>
        <v>0</v>
      </c>
      <c r="G165" s="32">
        <f t="shared" si="113"/>
        <v>0</v>
      </c>
      <c r="H165" s="32">
        <f t="shared" si="113"/>
        <v>0</v>
      </c>
      <c r="I165" s="32">
        <f t="shared" si="113"/>
        <v>0</v>
      </c>
      <c r="J165" s="32">
        <f t="shared" si="113"/>
        <v>0</v>
      </c>
      <c r="K165" s="32">
        <f t="shared" si="113"/>
        <v>0</v>
      </c>
      <c r="L165" s="32">
        <f t="shared" si="113"/>
        <v>0</v>
      </c>
      <c r="M165" s="32">
        <f t="shared" si="113"/>
        <v>0</v>
      </c>
      <c r="N165" s="32">
        <f t="shared" si="113"/>
        <v>0</v>
      </c>
      <c r="O165" s="32">
        <f t="shared" si="113"/>
        <v>0</v>
      </c>
      <c r="P165" s="32">
        <f t="shared" si="113"/>
        <v>0</v>
      </c>
      <c r="Q165" s="30"/>
      <c r="R165" s="30"/>
      <c r="S165" s="30"/>
      <c r="T165" s="30"/>
      <c r="U165" s="32">
        <f t="shared" si="113"/>
        <v>0</v>
      </c>
      <c r="V165" s="28"/>
      <c r="W165" s="28"/>
      <c r="X165" s="32">
        <f>SUM(X167,X169,X171,X173,X175,X177,X179,X181,X183,X185,X187,X189)</f>
        <v>0</v>
      </c>
      <c r="Y165" s="32">
        <f aca="true" t="shared" si="114" ref="Y165:AQ165">SUM(Y167,Y169,Y171,Y173,Y175,Y177,Y179,Y181,Y183,Y185,Y187,Y189)</f>
        <v>0</v>
      </c>
      <c r="Z165" s="32">
        <f t="shared" si="114"/>
        <v>0</v>
      </c>
      <c r="AA165" s="32">
        <f t="shared" si="114"/>
        <v>0</v>
      </c>
      <c r="AB165" s="32">
        <f t="shared" si="114"/>
        <v>0</v>
      </c>
      <c r="AC165" s="32">
        <f t="shared" si="114"/>
        <v>0</v>
      </c>
      <c r="AD165" s="32">
        <f t="shared" si="114"/>
        <v>0</v>
      </c>
      <c r="AE165" s="32">
        <f t="shared" si="114"/>
        <v>0</v>
      </c>
      <c r="AF165" s="32">
        <f t="shared" si="114"/>
        <v>0</v>
      </c>
      <c r="AG165" s="32">
        <f t="shared" si="114"/>
        <v>0</v>
      </c>
      <c r="AH165" s="32">
        <f t="shared" si="114"/>
        <v>0</v>
      </c>
      <c r="AI165" s="32">
        <f t="shared" si="114"/>
        <v>0</v>
      </c>
      <c r="AJ165" s="32">
        <f t="shared" si="114"/>
        <v>0</v>
      </c>
      <c r="AK165" s="32">
        <f t="shared" si="114"/>
        <v>0</v>
      </c>
      <c r="AL165" s="32">
        <f t="shared" si="114"/>
        <v>0</v>
      </c>
      <c r="AM165" s="32">
        <f t="shared" si="114"/>
        <v>0</v>
      </c>
      <c r="AN165" s="32">
        <f t="shared" si="114"/>
        <v>0</v>
      </c>
      <c r="AO165" s="32">
        <f t="shared" si="114"/>
        <v>0</v>
      </c>
      <c r="AP165" s="32">
        <f t="shared" si="114"/>
        <v>0</v>
      </c>
      <c r="AQ165" s="32">
        <f t="shared" si="114"/>
        <v>0</v>
      </c>
      <c r="AR165" s="30"/>
      <c r="AS165" s="30"/>
      <c r="AT165" s="30"/>
      <c r="AU165" s="74"/>
      <c r="AV165" s="31"/>
      <c r="AW165" s="31"/>
      <c r="AX165" s="31"/>
      <c r="AY165" s="31"/>
      <c r="AZ165" s="31"/>
      <c r="BA165" s="31"/>
      <c r="BB165" s="31"/>
      <c r="BC165" s="31"/>
      <c r="BD165" s="31"/>
      <c r="BE165" s="32">
        <f>SUM(BE167,BE169,BE171,BE173,BE175,BE177,BE179,BE181,BE183,BE185,BE187,BE189)</f>
        <v>0</v>
      </c>
      <c r="BF165" s="46">
        <f t="shared" si="106"/>
        <v>0</v>
      </c>
    </row>
    <row r="166" spans="1:58" ht="15.75" customHeight="1">
      <c r="A166" s="86" t="s">
        <v>22</v>
      </c>
      <c r="B166" s="87" t="s">
        <v>31</v>
      </c>
      <c r="C166" s="51" t="s">
        <v>78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30"/>
      <c r="R166" s="30"/>
      <c r="S166" s="30"/>
      <c r="T166" s="30"/>
      <c r="U166" s="51">
        <f aca="true" t="shared" si="115" ref="U166:U189">SUM(D166:T166)</f>
        <v>0</v>
      </c>
      <c r="V166" s="28"/>
      <c r="W166" s="28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0"/>
      <c r="AS166" s="30"/>
      <c r="AT166" s="30"/>
      <c r="AU166" s="74"/>
      <c r="AV166" s="31"/>
      <c r="AW166" s="22"/>
      <c r="AX166" s="22"/>
      <c r="AY166" s="22"/>
      <c r="AZ166" s="22"/>
      <c r="BA166" s="22"/>
      <c r="BB166" s="22"/>
      <c r="BC166" s="22"/>
      <c r="BD166" s="22"/>
      <c r="BE166" s="34">
        <f aca="true" t="shared" si="116" ref="BE166:BE189">SUM(X166:BD166)</f>
        <v>0</v>
      </c>
      <c r="BF166" s="34">
        <f t="shared" si="106"/>
        <v>0</v>
      </c>
    </row>
    <row r="167" spans="1:58" ht="15.75" customHeight="1">
      <c r="A167" s="86"/>
      <c r="B167" s="88"/>
      <c r="C167" s="51" t="s">
        <v>79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30"/>
      <c r="R167" s="30"/>
      <c r="S167" s="30"/>
      <c r="T167" s="30"/>
      <c r="U167" s="51">
        <f t="shared" si="115"/>
        <v>0</v>
      </c>
      <c r="V167" s="28"/>
      <c r="W167" s="28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30"/>
      <c r="AS167" s="30"/>
      <c r="AT167" s="30"/>
      <c r="AU167" s="74"/>
      <c r="AV167" s="31"/>
      <c r="AW167" s="22"/>
      <c r="AX167" s="22"/>
      <c r="AY167" s="22"/>
      <c r="AZ167" s="22"/>
      <c r="BA167" s="22"/>
      <c r="BB167" s="22"/>
      <c r="BC167" s="22"/>
      <c r="BD167" s="22"/>
      <c r="BE167" s="34">
        <f t="shared" si="116"/>
        <v>0</v>
      </c>
      <c r="BF167" s="34">
        <f t="shared" si="106"/>
        <v>0</v>
      </c>
    </row>
    <row r="168" spans="1:58" ht="15.75" customHeight="1">
      <c r="A168" s="86" t="s">
        <v>23</v>
      </c>
      <c r="B168" s="125" t="s">
        <v>13</v>
      </c>
      <c r="C168" s="51" t="s">
        <v>78</v>
      </c>
      <c r="D168" s="54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30"/>
      <c r="R168" s="30"/>
      <c r="S168" s="30"/>
      <c r="T168" s="30"/>
      <c r="U168" s="51">
        <f t="shared" si="115"/>
        <v>0</v>
      </c>
      <c r="V168" s="28"/>
      <c r="W168" s="28"/>
      <c r="X168" s="35">
        <v>2</v>
      </c>
      <c r="Y168" s="35">
        <v>2</v>
      </c>
      <c r="Z168" s="35">
        <v>2</v>
      </c>
      <c r="AA168" s="35">
        <v>2</v>
      </c>
      <c r="AB168" s="35">
        <v>2</v>
      </c>
      <c r="AC168" s="35">
        <v>2</v>
      </c>
      <c r="AD168" s="35">
        <v>2</v>
      </c>
      <c r="AE168" s="35">
        <v>2</v>
      </c>
      <c r="AF168" s="35">
        <v>2</v>
      </c>
      <c r="AG168" s="35">
        <v>2</v>
      </c>
      <c r="AH168" s="35">
        <v>2</v>
      </c>
      <c r="AI168" s="35">
        <v>2</v>
      </c>
      <c r="AJ168" s="35">
        <v>2</v>
      </c>
      <c r="AK168" s="35">
        <v>2</v>
      </c>
      <c r="AL168" s="35">
        <v>2</v>
      </c>
      <c r="AM168" s="35">
        <v>2</v>
      </c>
      <c r="AN168" s="35">
        <v>2</v>
      </c>
      <c r="AO168" s="35">
        <v>2</v>
      </c>
      <c r="AP168" s="35">
        <v>2</v>
      </c>
      <c r="AQ168" s="35">
        <v>2</v>
      </c>
      <c r="AR168" s="30"/>
      <c r="AS168" s="30"/>
      <c r="AT168" s="30"/>
      <c r="AU168" s="74"/>
      <c r="AV168" s="31"/>
      <c r="AW168" s="22"/>
      <c r="AX168" s="22"/>
      <c r="AY168" s="22"/>
      <c r="AZ168" s="22"/>
      <c r="BA168" s="22"/>
      <c r="BB168" s="22"/>
      <c r="BC168" s="22"/>
      <c r="BD168" s="22"/>
      <c r="BE168" s="34">
        <f t="shared" si="116"/>
        <v>40</v>
      </c>
      <c r="BF168" s="34">
        <f t="shared" si="106"/>
        <v>40</v>
      </c>
    </row>
    <row r="169" spans="1:58" ht="15.75" customHeight="1">
      <c r="A169" s="86"/>
      <c r="B169" s="126"/>
      <c r="C169" s="51" t="s">
        <v>79</v>
      </c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30"/>
      <c r="R169" s="30"/>
      <c r="S169" s="30"/>
      <c r="T169" s="30"/>
      <c r="U169" s="51">
        <f t="shared" si="115"/>
        <v>0</v>
      </c>
      <c r="V169" s="28"/>
      <c r="W169" s="28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30"/>
      <c r="AS169" s="30"/>
      <c r="AT169" s="30"/>
      <c r="AU169" s="74"/>
      <c r="AV169" s="31"/>
      <c r="AW169" s="22"/>
      <c r="AX169" s="22"/>
      <c r="AY169" s="22"/>
      <c r="AZ169" s="22"/>
      <c r="BA169" s="22"/>
      <c r="BB169" s="22"/>
      <c r="BC169" s="22"/>
      <c r="BD169" s="22"/>
      <c r="BE169" s="34">
        <f t="shared" si="116"/>
        <v>0</v>
      </c>
      <c r="BF169" s="34">
        <f t="shared" si="106"/>
        <v>0</v>
      </c>
    </row>
    <row r="170" spans="1:58" ht="18" customHeight="1">
      <c r="A170" s="86" t="s">
        <v>24</v>
      </c>
      <c r="B170" s="125" t="s">
        <v>57</v>
      </c>
      <c r="C170" s="51" t="s">
        <v>78</v>
      </c>
      <c r="D170" s="52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0"/>
      <c r="R170" s="30"/>
      <c r="S170" s="30"/>
      <c r="T170" s="30"/>
      <c r="U170" s="51">
        <f t="shared" si="115"/>
        <v>0</v>
      </c>
      <c r="V170" s="28"/>
      <c r="W170" s="28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0"/>
      <c r="AS170" s="30"/>
      <c r="AT170" s="30"/>
      <c r="AU170" s="74"/>
      <c r="AV170" s="31"/>
      <c r="AW170" s="22"/>
      <c r="AX170" s="22"/>
      <c r="AY170" s="22"/>
      <c r="AZ170" s="22"/>
      <c r="BA170" s="22"/>
      <c r="BB170" s="22"/>
      <c r="BC170" s="22"/>
      <c r="BD170" s="22"/>
      <c r="BE170" s="34">
        <f t="shared" si="116"/>
        <v>0</v>
      </c>
      <c r="BF170" s="34">
        <f t="shared" si="106"/>
        <v>0</v>
      </c>
    </row>
    <row r="171" spans="1:58" ht="18" customHeight="1">
      <c r="A171" s="86"/>
      <c r="B171" s="126"/>
      <c r="C171" s="51" t="s">
        <v>79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30"/>
      <c r="R171" s="30"/>
      <c r="S171" s="30"/>
      <c r="T171" s="30"/>
      <c r="U171" s="51">
        <f t="shared" si="115"/>
        <v>0</v>
      </c>
      <c r="V171" s="28"/>
      <c r="W171" s="28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30"/>
      <c r="AS171" s="30"/>
      <c r="AT171" s="30"/>
      <c r="AU171" s="74"/>
      <c r="AV171" s="31"/>
      <c r="AW171" s="22"/>
      <c r="AX171" s="22"/>
      <c r="AY171" s="22"/>
      <c r="AZ171" s="22"/>
      <c r="BA171" s="22"/>
      <c r="BB171" s="22"/>
      <c r="BC171" s="22"/>
      <c r="BD171" s="22"/>
      <c r="BE171" s="34">
        <f t="shared" si="116"/>
        <v>0</v>
      </c>
      <c r="BF171" s="34">
        <f t="shared" si="106"/>
        <v>0</v>
      </c>
    </row>
    <row r="172" spans="1:58" ht="23.25" customHeight="1">
      <c r="A172" s="86" t="s">
        <v>26</v>
      </c>
      <c r="B172" s="125" t="s">
        <v>58</v>
      </c>
      <c r="C172" s="51" t="s">
        <v>78</v>
      </c>
      <c r="D172" s="53">
        <v>6</v>
      </c>
      <c r="E172" s="53">
        <v>6</v>
      </c>
      <c r="F172" s="53">
        <v>6</v>
      </c>
      <c r="G172" s="53">
        <v>6</v>
      </c>
      <c r="H172" s="53">
        <v>6</v>
      </c>
      <c r="I172" s="53">
        <v>6</v>
      </c>
      <c r="J172" s="53">
        <v>6</v>
      </c>
      <c r="K172" s="53">
        <v>6</v>
      </c>
      <c r="L172" s="53">
        <v>6</v>
      </c>
      <c r="M172" s="53">
        <v>6</v>
      </c>
      <c r="N172" s="53">
        <v>6</v>
      </c>
      <c r="O172" s="53">
        <v>6</v>
      </c>
      <c r="P172" s="53">
        <v>6</v>
      </c>
      <c r="Q172" s="30"/>
      <c r="R172" s="30"/>
      <c r="S172" s="30"/>
      <c r="T172" s="30"/>
      <c r="U172" s="51">
        <f t="shared" si="115"/>
        <v>78</v>
      </c>
      <c r="V172" s="28"/>
      <c r="W172" s="28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0"/>
      <c r="AS172" s="30"/>
      <c r="AT172" s="30"/>
      <c r="AU172" s="74"/>
      <c r="AV172" s="31"/>
      <c r="AW172" s="22"/>
      <c r="AX172" s="22"/>
      <c r="AY172" s="22"/>
      <c r="AZ172" s="22"/>
      <c r="BA172" s="22"/>
      <c r="BB172" s="22"/>
      <c r="BC172" s="22"/>
      <c r="BD172" s="22"/>
      <c r="BE172" s="34">
        <f t="shared" si="116"/>
        <v>0</v>
      </c>
      <c r="BF172" s="34">
        <f t="shared" si="106"/>
        <v>78</v>
      </c>
    </row>
    <row r="173" spans="1:58" ht="30" customHeight="1">
      <c r="A173" s="86"/>
      <c r="B173" s="126"/>
      <c r="C173" s="51" t="s">
        <v>79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30"/>
      <c r="R173" s="30"/>
      <c r="S173" s="30"/>
      <c r="T173" s="30"/>
      <c r="U173" s="51">
        <f t="shared" si="115"/>
        <v>0</v>
      </c>
      <c r="V173" s="28"/>
      <c r="W173" s="28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30"/>
      <c r="AS173" s="30"/>
      <c r="AT173" s="30"/>
      <c r="AU173" s="74"/>
      <c r="AV173" s="31"/>
      <c r="AW173" s="22"/>
      <c r="AX173" s="22"/>
      <c r="AY173" s="22"/>
      <c r="AZ173" s="22"/>
      <c r="BA173" s="22"/>
      <c r="BB173" s="22"/>
      <c r="BC173" s="22"/>
      <c r="BD173" s="22"/>
      <c r="BE173" s="34">
        <f t="shared" si="116"/>
        <v>0</v>
      </c>
      <c r="BF173" s="34">
        <f t="shared" si="106"/>
        <v>0</v>
      </c>
    </row>
    <row r="174" spans="1:58" ht="18.75" customHeight="1">
      <c r="A174" s="86" t="s">
        <v>27</v>
      </c>
      <c r="B174" s="125" t="s">
        <v>59</v>
      </c>
      <c r="C174" s="51" t="s">
        <v>78</v>
      </c>
      <c r="D174" s="52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0"/>
      <c r="R174" s="30"/>
      <c r="S174" s="30"/>
      <c r="T174" s="30"/>
      <c r="U174" s="51">
        <f t="shared" si="115"/>
        <v>0</v>
      </c>
      <c r="V174" s="28"/>
      <c r="W174" s="28"/>
      <c r="X174" s="35">
        <v>3</v>
      </c>
      <c r="Y174" s="35">
        <v>3</v>
      </c>
      <c r="Z174" s="35">
        <v>3</v>
      </c>
      <c r="AA174" s="35">
        <v>3</v>
      </c>
      <c r="AB174" s="35">
        <v>3</v>
      </c>
      <c r="AC174" s="35">
        <v>3</v>
      </c>
      <c r="AD174" s="35">
        <v>3</v>
      </c>
      <c r="AE174" s="35">
        <v>3</v>
      </c>
      <c r="AF174" s="35">
        <v>3</v>
      </c>
      <c r="AG174" s="35">
        <v>3</v>
      </c>
      <c r="AH174" s="35">
        <v>3</v>
      </c>
      <c r="AI174" s="35">
        <v>3</v>
      </c>
      <c r="AJ174" s="35">
        <v>3</v>
      </c>
      <c r="AK174" s="35">
        <v>3</v>
      </c>
      <c r="AL174" s="35">
        <v>3</v>
      </c>
      <c r="AM174" s="35">
        <v>3</v>
      </c>
      <c r="AN174" s="35">
        <v>3</v>
      </c>
      <c r="AO174" s="35">
        <v>3</v>
      </c>
      <c r="AP174" s="35">
        <v>3</v>
      </c>
      <c r="AQ174" s="35">
        <v>3</v>
      </c>
      <c r="AR174" s="30"/>
      <c r="AS174" s="30"/>
      <c r="AT174" s="30"/>
      <c r="AU174" s="74"/>
      <c r="AV174" s="31"/>
      <c r="AW174" s="22"/>
      <c r="AX174" s="22"/>
      <c r="AY174" s="22"/>
      <c r="AZ174" s="22"/>
      <c r="BA174" s="22"/>
      <c r="BB174" s="22"/>
      <c r="BC174" s="22"/>
      <c r="BD174" s="22"/>
      <c r="BE174" s="34">
        <f t="shared" si="116"/>
        <v>60</v>
      </c>
      <c r="BF174" s="34">
        <f t="shared" si="106"/>
        <v>60</v>
      </c>
    </row>
    <row r="175" spans="1:58" ht="18.75" customHeight="1">
      <c r="A175" s="86"/>
      <c r="B175" s="126"/>
      <c r="C175" s="51" t="s">
        <v>79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30"/>
      <c r="R175" s="30"/>
      <c r="S175" s="30"/>
      <c r="T175" s="30"/>
      <c r="U175" s="51">
        <f t="shared" si="115"/>
        <v>0</v>
      </c>
      <c r="V175" s="28"/>
      <c r="W175" s="28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30"/>
      <c r="AS175" s="30"/>
      <c r="AT175" s="30"/>
      <c r="AU175" s="74"/>
      <c r="AV175" s="31"/>
      <c r="AW175" s="22"/>
      <c r="AX175" s="22"/>
      <c r="AY175" s="22"/>
      <c r="AZ175" s="22"/>
      <c r="BA175" s="22"/>
      <c r="BB175" s="22"/>
      <c r="BC175" s="22"/>
      <c r="BD175" s="22"/>
      <c r="BE175" s="34">
        <f t="shared" si="116"/>
        <v>0</v>
      </c>
      <c r="BF175" s="34">
        <f t="shared" si="106"/>
        <v>0</v>
      </c>
    </row>
    <row r="176" spans="1:58" ht="21" customHeight="1">
      <c r="A176" s="86" t="s">
        <v>28</v>
      </c>
      <c r="B176" s="87" t="s">
        <v>32</v>
      </c>
      <c r="C176" s="51" t="s">
        <v>78</v>
      </c>
      <c r="D176" s="51">
        <v>2</v>
      </c>
      <c r="E176" s="51">
        <v>2</v>
      </c>
      <c r="F176" s="51">
        <v>2</v>
      </c>
      <c r="G176" s="51">
        <v>2</v>
      </c>
      <c r="H176" s="51">
        <v>2</v>
      </c>
      <c r="I176" s="51">
        <v>2</v>
      </c>
      <c r="J176" s="51">
        <v>2</v>
      </c>
      <c r="K176" s="51">
        <v>2</v>
      </c>
      <c r="L176" s="51">
        <v>2</v>
      </c>
      <c r="M176" s="51">
        <v>2</v>
      </c>
      <c r="N176" s="51">
        <v>2</v>
      </c>
      <c r="O176" s="51">
        <v>2</v>
      </c>
      <c r="P176" s="51">
        <v>2</v>
      </c>
      <c r="Q176" s="30"/>
      <c r="R176" s="30"/>
      <c r="S176" s="30"/>
      <c r="T176" s="30"/>
      <c r="U176" s="51">
        <f t="shared" si="115"/>
        <v>26</v>
      </c>
      <c r="V176" s="28"/>
      <c r="W176" s="28"/>
      <c r="X176" s="35">
        <v>2</v>
      </c>
      <c r="Y176" s="35">
        <v>2</v>
      </c>
      <c r="Z176" s="35">
        <v>2</v>
      </c>
      <c r="AA176" s="35">
        <v>2</v>
      </c>
      <c r="AB176" s="35">
        <v>2</v>
      </c>
      <c r="AC176" s="35">
        <v>2</v>
      </c>
      <c r="AD176" s="35">
        <v>2</v>
      </c>
      <c r="AE176" s="35">
        <v>2</v>
      </c>
      <c r="AF176" s="35">
        <v>2</v>
      </c>
      <c r="AG176" s="35">
        <v>2</v>
      </c>
      <c r="AH176" s="35">
        <v>2</v>
      </c>
      <c r="AI176" s="35">
        <v>2</v>
      </c>
      <c r="AJ176" s="35">
        <v>2</v>
      </c>
      <c r="AK176" s="35">
        <v>2</v>
      </c>
      <c r="AL176" s="35">
        <v>2</v>
      </c>
      <c r="AM176" s="35">
        <v>2</v>
      </c>
      <c r="AN176" s="35">
        <v>2</v>
      </c>
      <c r="AO176" s="35">
        <v>2</v>
      </c>
      <c r="AP176" s="35">
        <v>2</v>
      </c>
      <c r="AQ176" s="35">
        <v>2</v>
      </c>
      <c r="AR176" s="30"/>
      <c r="AS176" s="30"/>
      <c r="AT176" s="30"/>
      <c r="AU176" s="74"/>
      <c r="AV176" s="31"/>
      <c r="AW176" s="22"/>
      <c r="AX176" s="22"/>
      <c r="AY176" s="22"/>
      <c r="AZ176" s="22"/>
      <c r="BA176" s="22"/>
      <c r="BB176" s="22"/>
      <c r="BC176" s="22"/>
      <c r="BD176" s="22"/>
      <c r="BE176" s="34">
        <f t="shared" si="116"/>
        <v>40</v>
      </c>
      <c r="BF176" s="34">
        <f t="shared" si="106"/>
        <v>66</v>
      </c>
    </row>
    <row r="177" spans="1:58" ht="27.75" customHeight="1">
      <c r="A177" s="86"/>
      <c r="B177" s="88"/>
      <c r="C177" s="51" t="s">
        <v>79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30"/>
      <c r="R177" s="30"/>
      <c r="S177" s="30"/>
      <c r="T177" s="30"/>
      <c r="U177" s="51">
        <f t="shared" si="115"/>
        <v>0</v>
      </c>
      <c r="V177" s="28"/>
      <c r="W177" s="28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30"/>
      <c r="AS177" s="30"/>
      <c r="AT177" s="30"/>
      <c r="AU177" s="74"/>
      <c r="AV177" s="31"/>
      <c r="AW177" s="22"/>
      <c r="AX177" s="22"/>
      <c r="AY177" s="22"/>
      <c r="AZ177" s="22"/>
      <c r="BA177" s="22"/>
      <c r="BB177" s="22"/>
      <c r="BC177" s="22"/>
      <c r="BD177" s="22"/>
      <c r="BE177" s="34">
        <f t="shared" si="116"/>
        <v>0</v>
      </c>
      <c r="BF177" s="34">
        <f t="shared" si="106"/>
        <v>0</v>
      </c>
    </row>
    <row r="178" spans="1:58" ht="30" customHeight="1">
      <c r="A178" s="86" t="s">
        <v>29</v>
      </c>
      <c r="B178" s="125" t="s">
        <v>60</v>
      </c>
      <c r="C178" s="51" t="s">
        <v>78</v>
      </c>
      <c r="D178" s="54">
        <v>2</v>
      </c>
      <c r="E178" s="54">
        <v>2</v>
      </c>
      <c r="F178" s="54">
        <v>2</v>
      </c>
      <c r="G178" s="54">
        <v>2</v>
      </c>
      <c r="H178" s="54">
        <v>2</v>
      </c>
      <c r="I178" s="54">
        <v>2</v>
      </c>
      <c r="J178" s="54">
        <v>2</v>
      </c>
      <c r="K178" s="54">
        <v>2</v>
      </c>
      <c r="L178" s="54">
        <v>2</v>
      </c>
      <c r="M178" s="54">
        <v>2</v>
      </c>
      <c r="N178" s="54">
        <v>2</v>
      </c>
      <c r="O178" s="54">
        <v>2</v>
      </c>
      <c r="P178" s="54">
        <v>2</v>
      </c>
      <c r="Q178" s="30"/>
      <c r="R178" s="30"/>
      <c r="S178" s="30"/>
      <c r="T178" s="30"/>
      <c r="U178" s="51">
        <f t="shared" si="115"/>
        <v>26</v>
      </c>
      <c r="V178" s="28"/>
      <c r="W178" s="28"/>
      <c r="X178" s="35">
        <v>2</v>
      </c>
      <c r="Y178" s="35">
        <v>2</v>
      </c>
      <c r="Z178" s="35">
        <v>2</v>
      </c>
      <c r="AA178" s="35">
        <v>2</v>
      </c>
      <c r="AB178" s="35">
        <v>2</v>
      </c>
      <c r="AC178" s="35">
        <v>2</v>
      </c>
      <c r="AD178" s="35">
        <v>2</v>
      </c>
      <c r="AE178" s="35">
        <v>2</v>
      </c>
      <c r="AF178" s="35">
        <v>2</v>
      </c>
      <c r="AG178" s="35">
        <v>2</v>
      </c>
      <c r="AH178" s="35">
        <v>2</v>
      </c>
      <c r="AI178" s="35">
        <v>2</v>
      </c>
      <c r="AJ178" s="35">
        <v>2</v>
      </c>
      <c r="AK178" s="35">
        <v>2</v>
      </c>
      <c r="AL178" s="35">
        <v>2</v>
      </c>
      <c r="AM178" s="35">
        <v>2</v>
      </c>
      <c r="AN178" s="35">
        <v>2</v>
      </c>
      <c r="AO178" s="35">
        <v>2</v>
      </c>
      <c r="AP178" s="35">
        <v>2</v>
      </c>
      <c r="AQ178" s="35">
        <v>2</v>
      </c>
      <c r="AR178" s="30"/>
      <c r="AS178" s="30"/>
      <c r="AT178" s="30"/>
      <c r="AU178" s="74"/>
      <c r="AV178" s="31"/>
      <c r="AW178" s="22"/>
      <c r="AX178" s="22"/>
      <c r="AY178" s="22"/>
      <c r="AZ178" s="22"/>
      <c r="BA178" s="22"/>
      <c r="BB178" s="22"/>
      <c r="BC178" s="22"/>
      <c r="BD178" s="22"/>
      <c r="BE178" s="34">
        <f t="shared" si="116"/>
        <v>40</v>
      </c>
      <c r="BF178" s="34">
        <f t="shared" si="106"/>
        <v>66</v>
      </c>
    </row>
    <row r="179" spans="1:58" ht="23.25" customHeight="1">
      <c r="A179" s="86"/>
      <c r="B179" s="126"/>
      <c r="C179" s="51" t="s">
        <v>79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30"/>
      <c r="R179" s="30"/>
      <c r="S179" s="30"/>
      <c r="T179" s="30"/>
      <c r="U179" s="51">
        <f t="shared" si="115"/>
        <v>0</v>
      </c>
      <c r="V179" s="28"/>
      <c r="W179" s="28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30"/>
      <c r="AS179" s="30"/>
      <c r="AT179" s="30"/>
      <c r="AU179" s="74"/>
      <c r="AV179" s="31"/>
      <c r="AW179" s="22"/>
      <c r="AX179" s="22"/>
      <c r="AY179" s="22"/>
      <c r="AZ179" s="22"/>
      <c r="BA179" s="22"/>
      <c r="BB179" s="22"/>
      <c r="BC179" s="22"/>
      <c r="BD179" s="22"/>
      <c r="BE179" s="34">
        <f t="shared" si="116"/>
        <v>0</v>
      </c>
      <c r="BF179" s="34">
        <f t="shared" si="106"/>
        <v>0</v>
      </c>
    </row>
    <row r="180" spans="1:58" ht="22.5" customHeight="1">
      <c r="A180" s="86" t="s">
        <v>30</v>
      </c>
      <c r="B180" s="125" t="s">
        <v>61</v>
      </c>
      <c r="C180" s="51" t="s">
        <v>78</v>
      </c>
      <c r="D180" s="52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0"/>
      <c r="R180" s="30"/>
      <c r="S180" s="30"/>
      <c r="T180" s="30"/>
      <c r="U180" s="51">
        <f t="shared" si="115"/>
        <v>0</v>
      </c>
      <c r="V180" s="28"/>
      <c r="W180" s="28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0"/>
      <c r="AS180" s="30"/>
      <c r="AT180" s="30"/>
      <c r="AU180" s="74"/>
      <c r="AV180" s="31"/>
      <c r="AW180" s="22"/>
      <c r="AX180" s="22"/>
      <c r="AY180" s="22"/>
      <c r="AZ180" s="22"/>
      <c r="BA180" s="22"/>
      <c r="BB180" s="22"/>
      <c r="BC180" s="22"/>
      <c r="BD180" s="22"/>
      <c r="BE180" s="34">
        <f t="shared" si="116"/>
        <v>0</v>
      </c>
      <c r="BF180" s="34">
        <f t="shared" si="106"/>
        <v>0</v>
      </c>
    </row>
    <row r="181" spans="1:58" ht="15" customHeight="1">
      <c r="A181" s="86"/>
      <c r="B181" s="126"/>
      <c r="C181" s="51" t="s">
        <v>79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30"/>
      <c r="R181" s="30"/>
      <c r="S181" s="30"/>
      <c r="T181" s="30"/>
      <c r="U181" s="51">
        <f t="shared" si="115"/>
        <v>0</v>
      </c>
      <c r="V181" s="28"/>
      <c r="W181" s="28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30"/>
      <c r="AS181" s="30"/>
      <c r="AT181" s="30"/>
      <c r="AU181" s="74"/>
      <c r="AV181" s="31"/>
      <c r="AW181" s="22"/>
      <c r="AX181" s="22"/>
      <c r="AY181" s="22"/>
      <c r="AZ181" s="22"/>
      <c r="BA181" s="22"/>
      <c r="BB181" s="22"/>
      <c r="BC181" s="22"/>
      <c r="BD181" s="22"/>
      <c r="BE181" s="34">
        <f t="shared" si="116"/>
        <v>0</v>
      </c>
      <c r="BF181" s="34">
        <f t="shared" si="106"/>
        <v>0</v>
      </c>
    </row>
    <row r="182" spans="1:58" ht="18.75" customHeight="1">
      <c r="A182" s="86" t="s">
        <v>25</v>
      </c>
      <c r="B182" s="125" t="s">
        <v>62</v>
      </c>
      <c r="C182" s="51" t="s">
        <v>78</v>
      </c>
      <c r="D182" s="52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0"/>
      <c r="R182" s="30"/>
      <c r="S182" s="30"/>
      <c r="T182" s="30"/>
      <c r="U182" s="51">
        <f t="shared" si="115"/>
        <v>0</v>
      </c>
      <c r="V182" s="28"/>
      <c r="W182" s="28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0"/>
      <c r="AS182" s="30"/>
      <c r="AT182" s="30"/>
      <c r="AU182" s="74"/>
      <c r="AV182" s="31"/>
      <c r="AW182" s="22"/>
      <c r="AX182" s="22"/>
      <c r="AY182" s="22"/>
      <c r="AZ182" s="22"/>
      <c r="BA182" s="22"/>
      <c r="BB182" s="22"/>
      <c r="BC182" s="22"/>
      <c r="BD182" s="22"/>
      <c r="BE182" s="34">
        <f t="shared" si="116"/>
        <v>0</v>
      </c>
      <c r="BF182" s="34">
        <f t="shared" si="106"/>
        <v>0</v>
      </c>
    </row>
    <row r="183" spans="1:58" ht="21" customHeight="1">
      <c r="A183" s="86"/>
      <c r="B183" s="126"/>
      <c r="C183" s="51" t="s">
        <v>79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30"/>
      <c r="R183" s="30"/>
      <c r="S183" s="30"/>
      <c r="T183" s="30"/>
      <c r="U183" s="51">
        <f t="shared" si="115"/>
        <v>0</v>
      </c>
      <c r="V183" s="28"/>
      <c r="W183" s="28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30"/>
      <c r="AS183" s="30"/>
      <c r="AT183" s="30"/>
      <c r="AU183" s="74"/>
      <c r="AV183" s="31"/>
      <c r="AW183" s="22"/>
      <c r="AX183" s="22"/>
      <c r="AY183" s="22"/>
      <c r="AZ183" s="22"/>
      <c r="BA183" s="22"/>
      <c r="BB183" s="22"/>
      <c r="BC183" s="22"/>
      <c r="BD183" s="22"/>
      <c r="BE183" s="34">
        <f t="shared" si="116"/>
        <v>0</v>
      </c>
      <c r="BF183" s="34">
        <f t="shared" si="106"/>
        <v>0</v>
      </c>
    </row>
    <row r="184" spans="1:58" ht="19.5" customHeight="1">
      <c r="A184" s="86" t="s">
        <v>34</v>
      </c>
      <c r="B184" s="87" t="s">
        <v>33</v>
      </c>
      <c r="C184" s="51" t="s">
        <v>78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30"/>
      <c r="R184" s="30"/>
      <c r="S184" s="30"/>
      <c r="T184" s="30"/>
      <c r="U184" s="51">
        <f t="shared" si="115"/>
        <v>0</v>
      </c>
      <c r="V184" s="28"/>
      <c r="W184" s="28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0"/>
      <c r="AS184" s="30"/>
      <c r="AT184" s="30"/>
      <c r="AU184" s="74"/>
      <c r="AV184" s="31"/>
      <c r="AW184" s="22"/>
      <c r="AX184" s="22"/>
      <c r="AY184" s="22"/>
      <c r="AZ184" s="22"/>
      <c r="BA184" s="22"/>
      <c r="BB184" s="22"/>
      <c r="BC184" s="22"/>
      <c r="BD184" s="22"/>
      <c r="BE184" s="34">
        <f t="shared" si="116"/>
        <v>0</v>
      </c>
      <c r="BF184" s="34">
        <f t="shared" si="106"/>
        <v>0</v>
      </c>
    </row>
    <row r="185" spans="1:58" ht="18" customHeight="1">
      <c r="A185" s="86"/>
      <c r="B185" s="88"/>
      <c r="C185" s="51" t="s">
        <v>79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30"/>
      <c r="R185" s="30"/>
      <c r="S185" s="30"/>
      <c r="T185" s="30"/>
      <c r="U185" s="51">
        <f t="shared" si="115"/>
        <v>0</v>
      </c>
      <c r="V185" s="28"/>
      <c r="W185" s="28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30"/>
      <c r="AS185" s="30"/>
      <c r="AT185" s="30"/>
      <c r="AU185" s="74"/>
      <c r="AV185" s="31"/>
      <c r="AW185" s="22"/>
      <c r="AX185" s="22"/>
      <c r="AY185" s="22"/>
      <c r="AZ185" s="22"/>
      <c r="BA185" s="22"/>
      <c r="BB185" s="22"/>
      <c r="BC185" s="22"/>
      <c r="BD185" s="22"/>
      <c r="BE185" s="34">
        <f t="shared" si="116"/>
        <v>0</v>
      </c>
      <c r="BF185" s="34">
        <f t="shared" si="106"/>
        <v>0</v>
      </c>
    </row>
    <row r="186" spans="1:58" ht="18.75" customHeight="1">
      <c r="A186" s="86" t="s">
        <v>35</v>
      </c>
      <c r="B186" s="125" t="s">
        <v>10</v>
      </c>
      <c r="C186" s="51" t="s">
        <v>78</v>
      </c>
      <c r="D186" s="54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30"/>
      <c r="R186" s="30"/>
      <c r="S186" s="30"/>
      <c r="T186" s="30"/>
      <c r="U186" s="51">
        <f t="shared" si="115"/>
        <v>0</v>
      </c>
      <c r="V186" s="28"/>
      <c r="W186" s="28"/>
      <c r="X186" s="35">
        <v>2</v>
      </c>
      <c r="Y186" s="35">
        <v>2</v>
      </c>
      <c r="Z186" s="35">
        <v>2</v>
      </c>
      <c r="AA186" s="35">
        <v>2</v>
      </c>
      <c r="AB186" s="35">
        <v>2</v>
      </c>
      <c r="AC186" s="35">
        <v>2</v>
      </c>
      <c r="AD186" s="35">
        <v>2</v>
      </c>
      <c r="AE186" s="35">
        <v>2</v>
      </c>
      <c r="AF186" s="35">
        <v>2</v>
      </c>
      <c r="AG186" s="35">
        <v>2</v>
      </c>
      <c r="AH186" s="35">
        <v>2</v>
      </c>
      <c r="AI186" s="35">
        <v>2</v>
      </c>
      <c r="AJ186" s="35">
        <v>2</v>
      </c>
      <c r="AK186" s="35">
        <v>2</v>
      </c>
      <c r="AL186" s="35">
        <v>2</v>
      </c>
      <c r="AM186" s="35">
        <v>2</v>
      </c>
      <c r="AN186" s="35">
        <v>2</v>
      </c>
      <c r="AO186" s="35">
        <v>2</v>
      </c>
      <c r="AP186" s="35">
        <v>2</v>
      </c>
      <c r="AQ186" s="35">
        <v>2</v>
      </c>
      <c r="AR186" s="30"/>
      <c r="AS186" s="30"/>
      <c r="AT186" s="30"/>
      <c r="AU186" s="74"/>
      <c r="AV186" s="31"/>
      <c r="AW186" s="22"/>
      <c r="AX186" s="22"/>
      <c r="AY186" s="22"/>
      <c r="AZ186" s="22"/>
      <c r="BA186" s="22"/>
      <c r="BB186" s="22"/>
      <c r="BC186" s="22"/>
      <c r="BD186" s="22"/>
      <c r="BE186" s="34">
        <f t="shared" si="116"/>
        <v>40</v>
      </c>
      <c r="BF186" s="34">
        <f t="shared" si="106"/>
        <v>40</v>
      </c>
    </row>
    <row r="187" spans="1:58" ht="28.5" customHeight="1">
      <c r="A187" s="86"/>
      <c r="B187" s="126"/>
      <c r="C187" s="51" t="s">
        <v>79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30"/>
      <c r="R187" s="30"/>
      <c r="S187" s="30"/>
      <c r="T187" s="30"/>
      <c r="U187" s="51">
        <f t="shared" si="115"/>
        <v>0</v>
      </c>
      <c r="V187" s="28"/>
      <c r="W187" s="28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30"/>
      <c r="AS187" s="30"/>
      <c r="AT187" s="30"/>
      <c r="AU187" s="74"/>
      <c r="AV187" s="31"/>
      <c r="AW187" s="22"/>
      <c r="AX187" s="22"/>
      <c r="AY187" s="22"/>
      <c r="AZ187" s="22"/>
      <c r="BA187" s="22"/>
      <c r="BB187" s="22"/>
      <c r="BC187" s="22"/>
      <c r="BD187" s="22"/>
      <c r="BE187" s="34">
        <f t="shared" si="116"/>
        <v>0</v>
      </c>
      <c r="BF187" s="34">
        <f t="shared" si="106"/>
        <v>0</v>
      </c>
    </row>
    <row r="188" spans="1:58" ht="21.75" customHeight="1">
      <c r="A188" s="86" t="s">
        <v>171</v>
      </c>
      <c r="B188" s="125" t="s">
        <v>172</v>
      </c>
      <c r="C188" s="51" t="s">
        <v>78</v>
      </c>
      <c r="D188" s="52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0"/>
      <c r="R188" s="30"/>
      <c r="S188" s="30"/>
      <c r="T188" s="30"/>
      <c r="U188" s="51">
        <f t="shared" si="115"/>
        <v>0</v>
      </c>
      <c r="V188" s="28"/>
      <c r="W188" s="28"/>
      <c r="X188" s="35">
        <v>2</v>
      </c>
      <c r="Y188" s="35">
        <v>2</v>
      </c>
      <c r="Z188" s="35">
        <v>2</v>
      </c>
      <c r="AA188" s="35">
        <v>2</v>
      </c>
      <c r="AB188" s="35">
        <v>2</v>
      </c>
      <c r="AC188" s="35">
        <v>2</v>
      </c>
      <c r="AD188" s="35">
        <v>2</v>
      </c>
      <c r="AE188" s="35">
        <v>2</v>
      </c>
      <c r="AF188" s="35">
        <v>2</v>
      </c>
      <c r="AG188" s="35">
        <v>2</v>
      </c>
      <c r="AH188" s="35">
        <v>2</v>
      </c>
      <c r="AI188" s="35">
        <v>2</v>
      </c>
      <c r="AJ188" s="35">
        <v>2</v>
      </c>
      <c r="AK188" s="35">
        <v>2</v>
      </c>
      <c r="AL188" s="35">
        <v>2</v>
      </c>
      <c r="AM188" s="35">
        <v>2</v>
      </c>
      <c r="AN188" s="35">
        <v>2</v>
      </c>
      <c r="AO188" s="35">
        <v>2</v>
      </c>
      <c r="AP188" s="35">
        <v>2</v>
      </c>
      <c r="AQ188" s="35">
        <v>2</v>
      </c>
      <c r="AR188" s="30"/>
      <c r="AS188" s="30"/>
      <c r="AT188" s="30"/>
      <c r="AU188" s="74"/>
      <c r="AV188" s="31"/>
      <c r="AW188" s="22"/>
      <c r="AX188" s="22"/>
      <c r="AY188" s="22"/>
      <c r="AZ188" s="22"/>
      <c r="BA188" s="22"/>
      <c r="BB188" s="22"/>
      <c r="BC188" s="22"/>
      <c r="BD188" s="22"/>
      <c r="BE188" s="34">
        <f t="shared" si="116"/>
        <v>40</v>
      </c>
      <c r="BF188" s="34">
        <f aca="true" t="shared" si="117" ref="BF188:BF218">BE188+U188</f>
        <v>40</v>
      </c>
    </row>
    <row r="189" spans="1:58" ht="18.75" customHeight="1">
      <c r="A189" s="86"/>
      <c r="B189" s="126"/>
      <c r="C189" s="51" t="s">
        <v>79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30"/>
      <c r="R189" s="30"/>
      <c r="S189" s="30"/>
      <c r="T189" s="30"/>
      <c r="U189" s="51">
        <f t="shared" si="115"/>
        <v>0</v>
      </c>
      <c r="V189" s="28"/>
      <c r="W189" s="28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30"/>
      <c r="AS189" s="30"/>
      <c r="AT189" s="30"/>
      <c r="AU189" s="74"/>
      <c r="AV189" s="31"/>
      <c r="AW189" s="31"/>
      <c r="AX189" s="31"/>
      <c r="AY189" s="31"/>
      <c r="AZ189" s="31"/>
      <c r="BA189" s="31"/>
      <c r="BB189" s="31"/>
      <c r="BC189" s="31"/>
      <c r="BD189" s="31"/>
      <c r="BE189" s="34">
        <f t="shared" si="116"/>
        <v>0</v>
      </c>
      <c r="BF189" s="34">
        <f t="shared" si="117"/>
        <v>0</v>
      </c>
    </row>
    <row r="190" spans="1:58" ht="15.75" customHeight="1">
      <c r="A190" s="95" t="s">
        <v>163</v>
      </c>
      <c r="B190" s="132" t="s">
        <v>63</v>
      </c>
      <c r="C190" s="49" t="s">
        <v>78</v>
      </c>
      <c r="D190" s="32">
        <f aca="true" t="shared" si="118" ref="D190:P190">SUM(D192,D198,D204,D210)</f>
        <v>16</v>
      </c>
      <c r="E190" s="32">
        <f t="shared" si="118"/>
        <v>16</v>
      </c>
      <c r="F190" s="32">
        <f t="shared" si="118"/>
        <v>16</v>
      </c>
      <c r="G190" s="32">
        <f t="shared" si="118"/>
        <v>16</v>
      </c>
      <c r="H190" s="32">
        <f t="shared" si="118"/>
        <v>16</v>
      </c>
      <c r="I190" s="32">
        <f t="shared" si="118"/>
        <v>16</v>
      </c>
      <c r="J190" s="32">
        <f t="shared" si="118"/>
        <v>16</v>
      </c>
      <c r="K190" s="32">
        <f t="shared" si="118"/>
        <v>16</v>
      </c>
      <c r="L190" s="32">
        <f t="shared" si="118"/>
        <v>16</v>
      </c>
      <c r="M190" s="32">
        <f t="shared" si="118"/>
        <v>16</v>
      </c>
      <c r="N190" s="32">
        <f t="shared" si="118"/>
        <v>16</v>
      </c>
      <c r="O190" s="32">
        <f t="shared" si="118"/>
        <v>16</v>
      </c>
      <c r="P190" s="32">
        <f t="shared" si="118"/>
        <v>16</v>
      </c>
      <c r="Q190" s="30"/>
      <c r="R190" s="30"/>
      <c r="S190" s="30"/>
      <c r="T190" s="30"/>
      <c r="U190" s="32">
        <f>SUM(U192,U198,U204,U210)</f>
        <v>208</v>
      </c>
      <c r="V190" s="28"/>
      <c r="W190" s="28"/>
      <c r="X190" s="32">
        <f aca="true" t="shared" si="119" ref="X190:AQ190">SUM(X192,X198,X204,X210)</f>
        <v>12</v>
      </c>
      <c r="Y190" s="32">
        <f t="shared" si="119"/>
        <v>12</v>
      </c>
      <c r="Z190" s="32">
        <f t="shared" si="119"/>
        <v>12</v>
      </c>
      <c r="AA190" s="32">
        <f t="shared" si="119"/>
        <v>12</v>
      </c>
      <c r="AB190" s="32">
        <f t="shared" si="119"/>
        <v>12</v>
      </c>
      <c r="AC190" s="32">
        <f t="shared" si="119"/>
        <v>12</v>
      </c>
      <c r="AD190" s="32">
        <f t="shared" si="119"/>
        <v>12</v>
      </c>
      <c r="AE190" s="32">
        <f t="shared" si="119"/>
        <v>12</v>
      </c>
      <c r="AF190" s="32">
        <f t="shared" si="119"/>
        <v>12</v>
      </c>
      <c r="AG190" s="32">
        <f t="shared" si="119"/>
        <v>12</v>
      </c>
      <c r="AH190" s="32">
        <f t="shared" si="119"/>
        <v>12</v>
      </c>
      <c r="AI190" s="32">
        <f t="shared" si="119"/>
        <v>12</v>
      </c>
      <c r="AJ190" s="32">
        <f t="shared" si="119"/>
        <v>12</v>
      </c>
      <c r="AK190" s="32">
        <f t="shared" si="119"/>
        <v>12</v>
      </c>
      <c r="AL190" s="32">
        <f t="shared" si="119"/>
        <v>12</v>
      </c>
      <c r="AM190" s="32">
        <f t="shared" si="119"/>
        <v>12</v>
      </c>
      <c r="AN190" s="32">
        <f t="shared" si="119"/>
        <v>12</v>
      </c>
      <c r="AO190" s="32">
        <f t="shared" si="119"/>
        <v>12</v>
      </c>
      <c r="AP190" s="32">
        <f t="shared" si="119"/>
        <v>12</v>
      </c>
      <c r="AQ190" s="32">
        <f t="shared" si="119"/>
        <v>12</v>
      </c>
      <c r="AR190" s="30"/>
      <c r="AS190" s="30"/>
      <c r="AT190" s="30"/>
      <c r="AU190" s="74"/>
      <c r="AV190" s="31"/>
      <c r="AW190" s="31"/>
      <c r="AX190" s="31"/>
      <c r="AY190" s="31"/>
      <c r="AZ190" s="31"/>
      <c r="BA190" s="31"/>
      <c r="BB190" s="31"/>
      <c r="BC190" s="31"/>
      <c r="BD190" s="31"/>
      <c r="BE190" s="32">
        <f>SUM(BE192,BE198,BE204,BE210)</f>
        <v>240</v>
      </c>
      <c r="BF190" s="20">
        <f t="shared" si="117"/>
        <v>448</v>
      </c>
    </row>
    <row r="191" spans="1:58" ht="15.75" customHeight="1">
      <c r="A191" s="95"/>
      <c r="B191" s="133"/>
      <c r="C191" s="49" t="s">
        <v>79</v>
      </c>
      <c r="D191" s="32">
        <f aca="true" t="shared" si="120" ref="D191:P191">SUM(D193,D199,D205,D211)</f>
        <v>0</v>
      </c>
      <c r="E191" s="32">
        <f t="shared" si="120"/>
        <v>0</v>
      </c>
      <c r="F191" s="32">
        <f t="shared" si="120"/>
        <v>0</v>
      </c>
      <c r="G191" s="32">
        <f t="shared" si="120"/>
        <v>0</v>
      </c>
      <c r="H191" s="32">
        <f t="shared" si="120"/>
        <v>0</v>
      </c>
      <c r="I191" s="32">
        <f t="shared" si="120"/>
        <v>0</v>
      </c>
      <c r="J191" s="32">
        <f t="shared" si="120"/>
        <v>0</v>
      </c>
      <c r="K191" s="32">
        <f t="shared" si="120"/>
        <v>0</v>
      </c>
      <c r="L191" s="32">
        <f t="shared" si="120"/>
        <v>0</v>
      </c>
      <c r="M191" s="32">
        <f t="shared" si="120"/>
        <v>0</v>
      </c>
      <c r="N191" s="32">
        <f t="shared" si="120"/>
        <v>0</v>
      </c>
      <c r="O191" s="32">
        <f t="shared" si="120"/>
        <v>0</v>
      </c>
      <c r="P191" s="32">
        <f t="shared" si="120"/>
        <v>0</v>
      </c>
      <c r="Q191" s="30"/>
      <c r="R191" s="30"/>
      <c r="S191" s="30"/>
      <c r="T191" s="30"/>
      <c r="U191" s="32">
        <f>SUM(U193,U199,U205,U211)</f>
        <v>0</v>
      </c>
      <c r="V191" s="28"/>
      <c r="W191" s="28"/>
      <c r="X191" s="32">
        <f aca="true" t="shared" si="121" ref="X191:AQ191">SUM(X193,X199,X205,X211)</f>
        <v>0</v>
      </c>
      <c r="Y191" s="32">
        <f t="shared" si="121"/>
        <v>0</v>
      </c>
      <c r="Z191" s="32">
        <f t="shared" si="121"/>
        <v>0</v>
      </c>
      <c r="AA191" s="32">
        <f t="shared" si="121"/>
        <v>0</v>
      </c>
      <c r="AB191" s="32">
        <f t="shared" si="121"/>
        <v>0</v>
      </c>
      <c r="AC191" s="32">
        <f t="shared" si="121"/>
        <v>0</v>
      </c>
      <c r="AD191" s="32">
        <f t="shared" si="121"/>
        <v>0</v>
      </c>
      <c r="AE191" s="32">
        <f t="shared" si="121"/>
        <v>0</v>
      </c>
      <c r="AF191" s="32">
        <f t="shared" si="121"/>
        <v>0</v>
      </c>
      <c r="AG191" s="32">
        <f t="shared" si="121"/>
        <v>0</v>
      </c>
      <c r="AH191" s="32">
        <f t="shared" si="121"/>
        <v>0</v>
      </c>
      <c r="AI191" s="32">
        <f t="shared" si="121"/>
        <v>0</v>
      </c>
      <c r="AJ191" s="32">
        <f t="shared" si="121"/>
        <v>0</v>
      </c>
      <c r="AK191" s="32">
        <f t="shared" si="121"/>
        <v>0</v>
      </c>
      <c r="AL191" s="32">
        <f t="shared" si="121"/>
        <v>0</v>
      </c>
      <c r="AM191" s="32">
        <f t="shared" si="121"/>
        <v>0</v>
      </c>
      <c r="AN191" s="32">
        <f t="shared" si="121"/>
        <v>0</v>
      </c>
      <c r="AO191" s="32">
        <f t="shared" si="121"/>
        <v>0</v>
      </c>
      <c r="AP191" s="32">
        <f t="shared" si="121"/>
        <v>0</v>
      </c>
      <c r="AQ191" s="32">
        <f t="shared" si="121"/>
        <v>0</v>
      </c>
      <c r="AR191" s="30"/>
      <c r="AS191" s="30"/>
      <c r="AT191" s="30"/>
      <c r="AU191" s="74"/>
      <c r="AV191" s="31"/>
      <c r="AW191" s="31"/>
      <c r="AX191" s="31"/>
      <c r="AY191" s="31"/>
      <c r="AZ191" s="31"/>
      <c r="BA191" s="31"/>
      <c r="BB191" s="31"/>
      <c r="BC191" s="31"/>
      <c r="BD191" s="31"/>
      <c r="BE191" s="32">
        <f>SUM(BE193,BE199,BE205,BE211)</f>
        <v>0</v>
      </c>
      <c r="BF191" s="20">
        <f t="shared" si="117"/>
        <v>0</v>
      </c>
    </row>
    <row r="192" spans="1:58" ht="42" customHeight="1">
      <c r="A192" s="134" t="s">
        <v>84</v>
      </c>
      <c r="B192" s="135" t="s">
        <v>65</v>
      </c>
      <c r="C192" s="49" t="s">
        <v>78</v>
      </c>
      <c r="D192" s="32">
        <f aca="true" t="shared" si="122" ref="D192:P192">SUM(D194)</f>
        <v>6</v>
      </c>
      <c r="E192" s="32">
        <f t="shared" si="122"/>
        <v>6</v>
      </c>
      <c r="F192" s="32">
        <f t="shared" si="122"/>
        <v>6</v>
      </c>
      <c r="G192" s="32">
        <f t="shared" si="122"/>
        <v>6</v>
      </c>
      <c r="H192" s="32">
        <f t="shared" si="122"/>
        <v>6</v>
      </c>
      <c r="I192" s="32">
        <f t="shared" si="122"/>
        <v>6</v>
      </c>
      <c r="J192" s="32">
        <f t="shared" si="122"/>
        <v>6</v>
      </c>
      <c r="K192" s="32">
        <f t="shared" si="122"/>
        <v>6</v>
      </c>
      <c r="L192" s="32">
        <f t="shared" si="122"/>
        <v>6</v>
      </c>
      <c r="M192" s="32">
        <f t="shared" si="122"/>
        <v>6</v>
      </c>
      <c r="N192" s="32">
        <f t="shared" si="122"/>
        <v>6</v>
      </c>
      <c r="O192" s="32">
        <f t="shared" si="122"/>
        <v>6</v>
      </c>
      <c r="P192" s="32">
        <f t="shared" si="122"/>
        <v>6</v>
      </c>
      <c r="Q192" s="30"/>
      <c r="R192" s="30"/>
      <c r="S192" s="30"/>
      <c r="T192" s="30"/>
      <c r="U192" s="32">
        <f>SUM(U194)</f>
        <v>78</v>
      </c>
      <c r="V192" s="28"/>
      <c r="W192" s="28"/>
      <c r="X192" s="32">
        <f aca="true" t="shared" si="123" ref="X192:AQ192">SUM(X194)</f>
        <v>3</v>
      </c>
      <c r="Y192" s="32">
        <f t="shared" si="123"/>
        <v>3</v>
      </c>
      <c r="Z192" s="32">
        <f t="shared" si="123"/>
        <v>3</v>
      </c>
      <c r="AA192" s="32">
        <f t="shared" si="123"/>
        <v>3</v>
      </c>
      <c r="AB192" s="32">
        <f t="shared" si="123"/>
        <v>3</v>
      </c>
      <c r="AC192" s="32">
        <f t="shared" si="123"/>
        <v>3</v>
      </c>
      <c r="AD192" s="32">
        <f t="shared" si="123"/>
        <v>3</v>
      </c>
      <c r="AE192" s="32">
        <f t="shared" si="123"/>
        <v>3</v>
      </c>
      <c r="AF192" s="32">
        <f t="shared" si="123"/>
        <v>3</v>
      </c>
      <c r="AG192" s="32">
        <f t="shared" si="123"/>
        <v>3</v>
      </c>
      <c r="AH192" s="32">
        <f t="shared" si="123"/>
        <v>3</v>
      </c>
      <c r="AI192" s="32">
        <f t="shared" si="123"/>
        <v>3</v>
      </c>
      <c r="AJ192" s="32">
        <f t="shared" si="123"/>
        <v>3</v>
      </c>
      <c r="AK192" s="32">
        <f t="shared" si="123"/>
        <v>3</v>
      </c>
      <c r="AL192" s="32">
        <f t="shared" si="123"/>
        <v>3</v>
      </c>
      <c r="AM192" s="32">
        <f t="shared" si="123"/>
        <v>3</v>
      </c>
      <c r="AN192" s="32">
        <f t="shared" si="123"/>
        <v>3</v>
      </c>
      <c r="AO192" s="32">
        <f t="shared" si="123"/>
        <v>3</v>
      </c>
      <c r="AP192" s="32">
        <f t="shared" si="123"/>
        <v>3</v>
      </c>
      <c r="AQ192" s="32">
        <f t="shared" si="123"/>
        <v>3</v>
      </c>
      <c r="AR192" s="30"/>
      <c r="AS192" s="30"/>
      <c r="AT192" s="30"/>
      <c r="AU192" s="74"/>
      <c r="AV192" s="31"/>
      <c r="AW192" s="31"/>
      <c r="AX192" s="31"/>
      <c r="AY192" s="31"/>
      <c r="AZ192" s="31"/>
      <c r="BA192" s="31"/>
      <c r="BB192" s="31"/>
      <c r="BC192" s="31"/>
      <c r="BD192" s="31"/>
      <c r="BE192" s="32">
        <f>SUM(BE194)</f>
        <v>60</v>
      </c>
      <c r="BF192" s="20">
        <f t="shared" si="117"/>
        <v>138</v>
      </c>
    </row>
    <row r="193" spans="1:58" ht="21" customHeight="1">
      <c r="A193" s="134"/>
      <c r="B193" s="136"/>
      <c r="C193" s="49" t="s">
        <v>79</v>
      </c>
      <c r="D193" s="32">
        <f aca="true" t="shared" si="124" ref="D193:P193">SUM(D195)</f>
        <v>0</v>
      </c>
      <c r="E193" s="32">
        <f t="shared" si="124"/>
        <v>0</v>
      </c>
      <c r="F193" s="32">
        <f t="shared" si="124"/>
        <v>0</v>
      </c>
      <c r="G193" s="32">
        <f t="shared" si="124"/>
        <v>0</v>
      </c>
      <c r="H193" s="32">
        <f t="shared" si="124"/>
        <v>0</v>
      </c>
      <c r="I193" s="32">
        <f t="shared" si="124"/>
        <v>0</v>
      </c>
      <c r="J193" s="32">
        <f t="shared" si="124"/>
        <v>0</v>
      </c>
      <c r="K193" s="32">
        <f t="shared" si="124"/>
        <v>0</v>
      </c>
      <c r="L193" s="32">
        <f t="shared" si="124"/>
        <v>0</v>
      </c>
      <c r="M193" s="32">
        <f t="shared" si="124"/>
        <v>0</v>
      </c>
      <c r="N193" s="32">
        <f t="shared" si="124"/>
        <v>0</v>
      </c>
      <c r="O193" s="32">
        <f t="shared" si="124"/>
        <v>0</v>
      </c>
      <c r="P193" s="32">
        <f t="shared" si="124"/>
        <v>0</v>
      </c>
      <c r="Q193" s="30"/>
      <c r="R193" s="30"/>
      <c r="S193" s="30"/>
      <c r="T193" s="30"/>
      <c r="U193" s="32">
        <f>SUM(U195)</f>
        <v>0</v>
      </c>
      <c r="V193" s="28"/>
      <c r="W193" s="28"/>
      <c r="X193" s="32">
        <f aca="true" t="shared" si="125" ref="X193:AQ193">SUM(X195)</f>
        <v>0</v>
      </c>
      <c r="Y193" s="32">
        <f t="shared" si="125"/>
        <v>0</v>
      </c>
      <c r="Z193" s="32">
        <f t="shared" si="125"/>
        <v>0</v>
      </c>
      <c r="AA193" s="32">
        <f t="shared" si="125"/>
        <v>0</v>
      </c>
      <c r="AB193" s="32">
        <f t="shared" si="125"/>
        <v>0</v>
      </c>
      <c r="AC193" s="32">
        <f t="shared" si="125"/>
        <v>0</v>
      </c>
      <c r="AD193" s="32">
        <f t="shared" si="125"/>
        <v>0</v>
      </c>
      <c r="AE193" s="32">
        <f t="shared" si="125"/>
        <v>0</v>
      </c>
      <c r="AF193" s="32">
        <f t="shared" si="125"/>
        <v>0</v>
      </c>
      <c r="AG193" s="32">
        <f t="shared" si="125"/>
        <v>0</v>
      </c>
      <c r="AH193" s="32">
        <f t="shared" si="125"/>
        <v>0</v>
      </c>
      <c r="AI193" s="32">
        <f t="shared" si="125"/>
        <v>0</v>
      </c>
      <c r="AJ193" s="32">
        <f t="shared" si="125"/>
        <v>0</v>
      </c>
      <c r="AK193" s="32">
        <f t="shared" si="125"/>
        <v>0</v>
      </c>
      <c r="AL193" s="32">
        <f t="shared" si="125"/>
        <v>0</v>
      </c>
      <c r="AM193" s="32">
        <f t="shared" si="125"/>
        <v>0</v>
      </c>
      <c r="AN193" s="32">
        <f t="shared" si="125"/>
        <v>0</v>
      </c>
      <c r="AO193" s="32">
        <f t="shared" si="125"/>
        <v>0</v>
      </c>
      <c r="AP193" s="32">
        <f t="shared" si="125"/>
        <v>0</v>
      </c>
      <c r="AQ193" s="32">
        <f t="shared" si="125"/>
        <v>0</v>
      </c>
      <c r="AR193" s="30"/>
      <c r="AS193" s="30"/>
      <c r="AT193" s="30"/>
      <c r="AU193" s="74"/>
      <c r="AV193" s="31"/>
      <c r="AW193" s="31"/>
      <c r="AX193" s="31"/>
      <c r="AY193" s="31"/>
      <c r="AZ193" s="31"/>
      <c r="BA193" s="31"/>
      <c r="BB193" s="31"/>
      <c r="BC193" s="31"/>
      <c r="BD193" s="31"/>
      <c r="BE193" s="32">
        <f>SUM(BE195)</f>
        <v>0</v>
      </c>
      <c r="BF193" s="20">
        <f t="shared" si="117"/>
        <v>0</v>
      </c>
    </row>
    <row r="194" spans="1:58" ht="27" customHeight="1">
      <c r="A194" s="137" t="s">
        <v>164</v>
      </c>
      <c r="B194" s="127" t="s">
        <v>165</v>
      </c>
      <c r="C194" s="41" t="s">
        <v>78</v>
      </c>
      <c r="D194" s="45">
        <v>6</v>
      </c>
      <c r="E194" s="45">
        <v>6</v>
      </c>
      <c r="F194" s="45">
        <v>6</v>
      </c>
      <c r="G194" s="45">
        <v>6</v>
      </c>
      <c r="H194" s="45">
        <v>6</v>
      </c>
      <c r="I194" s="45">
        <v>6</v>
      </c>
      <c r="J194" s="45">
        <v>6</v>
      </c>
      <c r="K194" s="45">
        <v>6</v>
      </c>
      <c r="L194" s="45">
        <v>6</v>
      </c>
      <c r="M194" s="45">
        <v>6</v>
      </c>
      <c r="N194" s="45">
        <v>6</v>
      </c>
      <c r="O194" s="45">
        <v>6</v>
      </c>
      <c r="P194" s="45">
        <v>6</v>
      </c>
      <c r="Q194" s="30"/>
      <c r="R194" s="30"/>
      <c r="S194" s="30"/>
      <c r="T194" s="30"/>
      <c r="U194" s="35">
        <f>SUM(D194:T194)</f>
        <v>78</v>
      </c>
      <c r="V194" s="22"/>
      <c r="W194" s="22"/>
      <c r="X194" s="35">
        <v>3</v>
      </c>
      <c r="Y194" s="35">
        <v>3</v>
      </c>
      <c r="Z194" s="35">
        <v>3</v>
      </c>
      <c r="AA194" s="35">
        <v>3</v>
      </c>
      <c r="AB194" s="35">
        <v>3</v>
      </c>
      <c r="AC194" s="35">
        <v>3</v>
      </c>
      <c r="AD194" s="35">
        <v>3</v>
      </c>
      <c r="AE194" s="35">
        <v>3</v>
      </c>
      <c r="AF194" s="35">
        <v>3</v>
      </c>
      <c r="AG194" s="35">
        <v>3</v>
      </c>
      <c r="AH194" s="35">
        <v>3</v>
      </c>
      <c r="AI194" s="35">
        <v>3</v>
      </c>
      <c r="AJ194" s="35">
        <v>3</v>
      </c>
      <c r="AK194" s="35">
        <v>3</v>
      </c>
      <c r="AL194" s="35">
        <v>3</v>
      </c>
      <c r="AM194" s="35">
        <v>3</v>
      </c>
      <c r="AN194" s="35">
        <v>3</v>
      </c>
      <c r="AO194" s="35">
        <v>3</v>
      </c>
      <c r="AP194" s="35">
        <v>3</v>
      </c>
      <c r="AQ194" s="35">
        <v>3</v>
      </c>
      <c r="AR194" s="30"/>
      <c r="AS194" s="30"/>
      <c r="AT194" s="30"/>
      <c r="AU194" s="74"/>
      <c r="AV194" s="31"/>
      <c r="AW194" s="22"/>
      <c r="AX194" s="22"/>
      <c r="AY194" s="22"/>
      <c r="AZ194" s="22"/>
      <c r="BA194" s="22"/>
      <c r="BB194" s="22"/>
      <c r="BC194" s="22"/>
      <c r="BD194" s="22"/>
      <c r="BE194" s="34">
        <f>SUM(X194:BD194)</f>
        <v>60</v>
      </c>
      <c r="BF194" s="34">
        <f t="shared" si="117"/>
        <v>138</v>
      </c>
    </row>
    <row r="195" spans="1:58" ht="33.75" customHeight="1">
      <c r="A195" s="137"/>
      <c r="B195" s="127"/>
      <c r="C195" s="41" t="s">
        <v>79</v>
      </c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30"/>
      <c r="R195" s="30"/>
      <c r="S195" s="30"/>
      <c r="T195" s="30"/>
      <c r="U195" s="35">
        <f>SUM(D195:T195)</f>
        <v>0</v>
      </c>
      <c r="V195" s="22"/>
      <c r="W195" s="22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30"/>
      <c r="AS195" s="30"/>
      <c r="AT195" s="30"/>
      <c r="AU195" s="74"/>
      <c r="AV195" s="31"/>
      <c r="AW195" s="22"/>
      <c r="AX195" s="22"/>
      <c r="AY195" s="22"/>
      <c r="AZ195" s="22"/>
      <c r="BA195" s="22"/>
      <c r="BB195" s="22"/>
      <c r="BC195" s="22"/>
      <c r="BD195" s="22"/>
      <c r="BE195" s="34">
        <f>SUM(X195:BD195)</f>
        <v>0</v>
      </c>
      <c r="BF195" s="34">
        <f t="shared" si="117"/>
        <v>0</v>
      </c>
    </row>
    <row r="196" spans="1:58" ht="18.75" customHeight="1">
      <c r="A196" s="39" t="s">
        <v>6</v>
      </c>
      <c r="B196" s="44" t="s">
        <v>2</v>
      </c>
      <c r="C196" s="41" t="s">
        <v>78</v>
      </c>
      <c r="D196" s="43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0"/>
      <c r="R196" s="30"/>
      <c r="S196" s="30"/>
      <c r="T196" s="30"/>
      <c r="U196" s="35">
        <f>SUM(D196:T196)</f>
        <v>0</v>
      </c>
      <c r="V196" s="22"/>
      <c r="W196" s="22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0"/>
      <c r="AS196" s="30"/>
      <c r="AT196" s="30"/>
      <c r="AU196" s="74"/>
      <c r="AV196" s="31"/>
      <c r="AW196" s="22"/>
      <c r="AX196" s="22"/>
      <c r="AY196" s="22"/>
      <c r="AZ196" s="22"/>
      <c r="BA196" s="22"/>
      <c r="BB196" s="22"/>
      <c r="BC196" s="22"/>
      <c r="BD196" s="22"/>
      <c r="BE196" s="34">
        <f>SUM(X196:BD196)</f>
        <v>0</v>
      </c>
      <c r="BF196" s="34">
        <f t="shared" si="117"/>
        <v>0</v>
      </c>
    </row>
    <row r="197" spans="1:58" ht="26.25" customHeight="1">
      <c r="A197" s="39" t="s">
        <v>7</v>
      </c>
      <c r="B197" s="44" t="s">
        <v>3</v>
      </c>
      <c r="C197" s="41" t="s">
        <v>78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30"/>
      <c r="R197" s="30"/>
      <c r="S197" s="30"/>
      <c r="T197" s="30"/>
      <c r="U197" s="35">
        <f>SUM(D197:T197)</f>
        <v>0</v>
      </c>
      <c r="V197" s="22"/>
      <c r="W197" s="22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0"/>
      <c r="AS197" s="30"/>
      <c r="AT197" s="30"/>
      <c r="AU197" s="74"/>
      <c r="AV197" s="31"/>
      <c r="AW197" s="22"/>
      <c r="AX197" s="22"/>
      <c r="AY197" s="22"/>
      <c r="AZ197" s="22"/>
      <c r="BA197" s="22"/>
      <c r="BB197" s="22"/>
      <c r="BC197" s="22"/>
      <c r="BD197" s="22"/>
      <c r="BE197" s="34">
        <f>SUM(X197:BD197)</f>
        <v>0</v>
      </c>
      <c r="BF197" s="34">
        <f t="shared" si="117"/>
        <v>0</v>
      </c>
    </row>
    <row r="198" spans="1:58" ht="24.75" customHeight="1">
      <c r="A198" s="128" t="s">
        <v>83</v>
      </c>
      <c r="B198" s="129" t="s">
        <v>66</v>
      </c>
      <c r="C198" s="49" t="s">
        <v>78</v>
      </c>
      <c r="D198" s="27">
        <f aca="true" t="shared" si="126" ref="D198:P198">SUM(D200)</f>
        <v>2</v>
      </c>
      <c r="E198" s="27">
        <f t="shared" si="126"/>
        <v>2</v>
      </c>
      <c r="F198" s="27">
        <f t="shared" si="126"/>
        <v>2</v>
      </c>
      <c r="G198" s="27">
        <f t="shared" si="126"/>
        <v>2</v>
      </c>
      <c r="H198" s="27">
        <f t="shared" si="126"/>
        <v>2</v>
      </c>
      <c r="I198" s="27">
        <f t="shared" si="126"/>
        <v>2</v>
      </c>
      <c r="J198" s="27">
        <f t="shared" si="126"/>
        <v>2</v>
      </c>
      <c r="K198" s="27">
        <f t="shared" si="126"/>
        <v>2</v>
      </c>
      <c r="L198" s="27">
        <f t="shared" si="126"/>
        <v>2</v>
      </c>
      <c r="M198" s="27">
        <f t="shared" si="126"/>
        <v>2</v>
      </c>
      <c r="N198" s="27">
        <f t="shared" si="126"/>
        <v>2</v>
      </c>
      <c r="O198" s="27">
        <f t="shared" si="126"/>
        <v>2</v>
      </c>
      <c r="P198" s="27">
        <f t="shared" si="126"/>
        <v>2</v>
      </c>
      <c r="Q198" s="30"/>
      <c r="R198" s="30"/>
      <c r="S198" s="30"/>
      <c r="T198" s="30"/>
      <c r="U198" s="27">
        <f>SUM(U200)</f>
        <v>26</v>
      </c>
      <c r="V198" s="22"/>
      <c r="W198" s="22"/>
      <c r="X198" s="27">
        <f aca="true" t="shared" si="127" ref="X198:AQ198">SUM(X200)</f>
        <v>3</v>
      </c>
      <c r="Y198" s="27">
        <f t="shared" si="127"/>
        <v>3</v>
      </c>
      <c r="Z198" s="27">
        <f t="shared" si="127"/>
        <v>3</v>
      </c>
      <c r="AA198" s="27">
        <f t="shared" si="127"/>
        <v>3</v>
      </c>
      <c r="AB198" s="27">
        <f t="shared" si="127"/>
        <v>3</v>
      </c>
      <c r="AC198" s="27">
        <f t="shared" si="127"/>
        <v>3</v>
      </c>
      <c r="AD198" s="27">
        <f t="shared" si="127"/>
        <v>3</v>
      </c>
      <c r="AE198" s="27">
        <f t="shared" si="127"/>
        <v>3</v>
      </c>
      <c r="AF198" s="27">
        <f t="shared" si="127"/>
        <v>3</v>
      </c>
      <c r="AG198" s="27">
        <f t="shared" si="127"/>
        <v>3</v>
      </c>
      <c r="AH198" s="27">
        <f t="shared" si="127"/>
        <v>3</v>
      </c>
      <c r="AI198" s="27">
        <f t="shared" si="127"/>
        <v>3</v>
      </c>
      <c r="AJ198" s="27">
        <f t="shared" si="127"/>
        <v>3</v>
      </c>
      <c r="AK198" s="27">
        <f t="shared" si="127"/>
        <v>3</v>
      </c>
      <c r="AL198" s="27">
        <f t="shared" si="127"/>
        <v>3</v>
      </c>
      <c r="AM198" s="27">
        <f t="shared" si="127"/>
        <v>3</v>
      </c>
      <c r="AN198" s="27">
        <f t="shared" si="127"/>
        <v>3</v>
      </c>
      <c r="AO198" s="27">
        <f t="shared" si="127"/>
        <v>3</v>
      </c>
      <c r="AP198" s="27">
        <f t="shared" si="127"/>
        <v>3</v>
      </c>
      <c r="AQ198" s="27">
        <f t="shared" si="127"/>
        <v>3</v>
      </c>
      <c r="AR198" s="30"/>
      <c r="AS198" s="30"/>
      <c r="AT198" s="30"/>
      <c r="AU198" s="74"/>
      <c r="AV198" s="31"/>
      <c r="AW198" s="22"/>
      <c r="AX198" s="22"/>
      <c r="AY198" s="22"/>
      <c r="AZ198" s="22"/>
      <c r="BA198" s="22"/>
      <c r="BB198" s="22"/>
      <c r="BC198" s="22"/>
      <c r="BD198" s="22"/>
      <c r="BE198" s="46">
        <f>SUM(BE200)</f>
        <v>60</v>
      </c>
      <c r="BF198" s="20">
        <f t="shared" si="117"/>
        <v>86</v>
      </c>
    </row>
    <row r="199" spans="1:58" ht="29.25" customHeight="1">
      <c r="A199" s="128"/>
      <c r="B199" s="129"/>
      <c r="C199" s="49" t="s">
        <v>79</v>
      </c>
      <c r="D199" s="27">
        <f aca="true" t="shared" si="128" ref="D199:P199">SUM(D201)</f>
        <v>0</v>
      </c>
      <c r="E199" s="27">
        <f t="shared" si="128"/>
        <v>0</v>
      </c>
      <c r="F199" s="27">
        <f t="shared" si="128"/>
        <v>0</v>
      </c>
      <c r="G199" s="27">
        <f t="shared" si="128"/>
        <v>0</v>
      </c>
      <c r="H199" s="27">
        <f t="shared" si="128"/>
        <v>0</v>
      </c>
      <c r="I199" s="27">
        <f t="shared" si="128"/>
        <v>0</v>
      </c>
      <c r="J199" s="27">
        <f t="shared" si="128"/>
        <v>0</v>
      </c>
      <c r="K199" s="27">
        <f t="shared" si="128"/>
        <v>0</v>
      </c>
      <c r="L199" s="27">
        <f t="shared" si="128"/>
        <v>0</v>
      </c>
      <c r="M199" s="27">
        <f t="shared" si="128"/>
        <v>0</v>
      </c>
      <c r="N199" s="27">
        <f t="shared" si="128"/>
        <v>0</v>
      </c>
      <c r="O199" s="27">
        <f t="shared" si="128"/>
        <v>0</v>
      </c>
      <c r="P199" s="27">
        <f t="shared" si="128"/>
        <v>0</v>
      </c>
      <c r="Q199" s="30"/>
      <c r="R199" s="30"/>
      <c r="S199" s="30"/>
      <c r="T199" s="30"/>
      <c r="U199" s="27">
        <f>SUM(U201)</f>
        <v>0</v>
      </c>
      <c r="V199" s="22"/>
      <c r="W199" s="22"/>
      <c r="X199" s="27">
        <f aca="true" t="shared" si="129" ref="X199:AQ199">SUM(X201)</f>
        <v>0</v>
      </c>
      <c r="Y199" s="27">
        <f t="shared" si="129"/>
        <v>0</v>
      </c>
      <c r="Z199" s="27">
        <f t="shared" si="129"/>
        <v>0</v>
      </c>
      <c r="AA199" s="27">
        <f t="shared" si="129"/>
        <v>0</v>
      </c>
      <c r="AB199" s="27">
        <f t="shared" si="129"/>
        <v>0</v>
      </c>
      <c r="AC199" s="27">
        <f t="shared" si="129"/>
        <v>0</v>
      </c>
      <c r="AD199" s="27">
        <f t="shared" si="129"/>
        <v>0</v>
      </c>
      <c r="AE199" s="27">
        <f t="shared" si="129"/>
        <v>0</v>
      </c>
      <c r="AF199" s="27">
        <f t="shared" si="129"/>
        <v>0</v>
      </c>
      <c r="AG199" s="27">
        <f t="shared" si="129"/>
        <v>0</v>
      </c>
      <c r="AH199" s="27">
        <f t="shared" si="129"/>
        <v>0</v>
      </c>
      <c r="AI199" s="27">
        <f t="shared" si="129"/>
        <v>0</v>
      </c>
      <c r="AJ199" s="27">
        <f t="shared" si="129"/>
        <v>0</v>
      </c>
      <c r="AK199" s="27">
        <f t="shared" si="129"/>
        <v>0</v>
      </c>
      <c r="AL199" s="27">
        <f t="shared" si="129"/>
        <v>0</v>
      </c>
      <c r="AM199" s="27">
        <f t="shared" si="129"/>
        <v>0</v>
      </c>
      <c r="AN199" s="27">
        <f t="shared" si="129"/>
        <v>0</v>
      </c>
      <c r="AO199" s="27">
        <f t="shared" si="129"/>
        <v>0</v>
      </c>
      <c r="AP199" s="27">
        <f t="shared" si="129"/>
        <v>0</v>
      </c>
      <c r="AQ199" s="27">
        <f t="shared" si="129"/>
        <v>0</v>
      </c>
      <c r="AR199" s="30"/>
      <c r="AS199" s="30"/>
      <c r="AT199" s="30"/>
      <c r="AU199" s="74"/>
      <c r="AV199" s="31"/>
      <c r="AW199" s="22"/>
      <c r="AX199" s="22"/>
      <c r="AY199" s="22"/>
      <c r="AZ199" s="22"/>
      <c r="BA199" s="22"/>
      <c r="BB199" s="22"/>
      <c r="BC199" s="22"/>
      <c r="BD199" s="22"/>
      <c r="BE199" s="46">
        <f>SUM(BE201)</f>
        <v>0</v>
      </c>
      <c r="BF199" s="20">
        <f t="shared" si="117"/>
        <v>0</v>
      </c>
    </row>
    <row r="200" spans="1:58" ht="15.75" customHeight="1">
      <c r="A200" s="91" t="s">
        <v>82</v>
      </c>
      <c r="B200" s="89" t="s">
        <v>166</v>
      </c>
      <c r="C200" s="41" t="s">
        <v>78</v>
      </c>
      <c r="D200" s="35">
        <v>2</v>
      </c>
      <c r="E200" s="35">
        <v>2</v>
      </c>
      <c r="F200" s="35">
        <v>2</v>
      </c>
      <c r="G200" s="35">
        <v>2</v>
      </c>
      <c r="H200" s="35">
        <v>2</v>
      </c>
      <c r="I200" s="35">
        <v>2</v>
      </c>
      <c r="J200" s="35">
        <v>2</v>
      </c>
      <c r="K200" s="35">
        <v>2</v>
      </c>
      <c r="L200" s="35">
        <v>2</v>
      </c>
      <c r="M200" s="35">
        <v>2</v>
      </c>
      <c r="N200" s="35">
        <v>2</v>
      </c>
      <c r="O200" s="35">
        <v>2</v>
      </c>
      <c r="P200" s="35">
        <v>2</v>
      </c>
      <c r="Q200" s="30"/>
      <c r="R200" s="30"/>
      <c r="S200" s="30"/>
      <c r="T200" s="30"/>
      <c r="U200" s="35">
        <f>SUM(D200:T200)</f>
        <v>26</v>
      </c>
      <c r="V200" s="22"/>
      <c r="W200" s="22"/>
      <c r="X200" s="35">
        <v>3</v>
      </c>
      <c r="Y200" s="35">
        <v>3</v>
      </c>
      <c r="Z200" s="35">
        <v>3</v>
      </c>
      <c r="AA200" s="35">
        <v>3</v>
      </c>
      <c r="AB200" s="35">
        <v>3</v>
      </c>
      <c r="AC200" s="35">
        <v>3</v>
      </c>
      <c r="AD200" s="35">
        <v>3</v>
      </c>
      <c r="AE200" s="35">
        <v>3</v>
      </c>
      <c r="AF200" s="35">
        <v>3</v>
      </c>
      <c r="AG200" s="35">
        <v>3</v>
      </c>
      <c r="AH200" s="35">
        <v>3</v>
      </c>
      <c r="AI200" s="35">
        <v>3</v>
      </c>
      <c r="AJ200" s="35">
        <v>3</v>
      </c>
      <c r="AK200" s="35">
        <v>3</v>
      </c>
      <c r="AL200" s="35">
        <v>3</v>
      </c>
      <c r="AM200" s="35">
        <v>3</v>
      </c>
      <c r="AN200" s="35">
        <v>3</v>
      </c>
      <c r="AO200" s="35">
        <v>3</v>
      </c>
      <c r="AP200" s="35">
        <v>3</v>
      </c>
      <c r="AQ200" s="35">
        <v>3</v>
      </c>
      <c r="AR200" s="30"/>
      <c r="AS200" s="30"/>
      <c r="AT200" s="30"/>
      <c r="AU200" s="74"/>
      <c r="AV200" s="31"/>
      <c r="AW200" s="22"/>
      <c r="AX200" s="22"/>
      <c r="AY200" s="22"/>
      <c r="AZ200" s="22"/>
      <c r="BA200" s="22"/>
      <c r="BB200" s="22"/>
      <c r="BC200" s="22"/>
      <c r="BD200" s="22"/>
      <c r="BE200" s="34">
        <f>SUM(X200:BD200)</f>
        <v>60</v>
      </c>
      <c r="BF200" s="33">
        <f t="shared" si="117"/>
        <v>86</v>
      </c>
    </row>
    <row r="201" spans="1:58" ht="24.75" customHeight="1">
      <c r="A201" s="92"/>
      <c r="B201" s="90"/>
      <c r="C201" s="41" t="s">
        <v>79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0"/>
      <c r="R201" s="30"/>
      <c r="S201" s="30"/>
      <c r="T201" s="30"/>
      <c r="U201" s="35">
        <f>SUM(D201:T201)</f>
        <v>0</v>
      </c>
      <c r="V201" s="22"/>
      <c r="W201" s="22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0"/>
      <c r="AS201" s="30"/>
      <c r="AT201" s="30"/>
      <c r="AU201" s="74"/>
      <c r="AV201" s="31"/>
      <c r="AW201" s="22"/>
      <c r="AX201" s="22"/>
      <c r="AY201" s="22"/>
      <c r="AZ201" s="22"/>
      <c r="BA201" s="22"/>
      <c r="BB201" s="22"/>
      <c r="BC201" s="22"/>
      <c r="BD201" s="22"/>
      <c r="BE201" s="34">
        <f>SUM(X201:BD201)</f>
        <v>0</v>
      </c>
      <c r="BF201" s="33">
        <f t="shared" si="117"/>
        <v>0</v>
      </c>
    </row>
    <row r="202" spans="1:58" ht="40.5" customHeight="1">
      <c r="A202" s="39" t="s">
        <v>8</v>
      </c>
      <c r="B202" s="44" t="s">
        <v>2</v>
      </c>
      <c r="C202" s="41" t="s">
        <v>78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0"/>
      <c r="R202" s="30"/>
      <c r="S202" s="30"/>
      <c r="T202" s="30"/>
      <c r="U202" s="35">
        <f>SUM(D202:T202)</f>
        <v>0</v>
      </c>
      <c r="V202" s="22"/>
      <c r="W202" s="22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0"/>
      <c r="AS202" s="30"/>
      <c r="AT202" s="30"/>
      <c r="AU202" s="74"/>
      <c r="AV202" s="31"/>
      <c r="AW202" s="22"/>
      <c r="AX202" s="22"/>
      <c r="AY202" s="22"/>
      <c r="AZ202" s="22"/>
      <c r="BA202" s="22"/>
      <c r="BB202" s="22"/>
      <c r="BC202" s="22"/>
      <c r="BD202" s="22"/>
      <c r="BE202" s="34">
        <f>SUM(X202:BD202)</f>
        <v>0</v>
      </c>
      <c r="BF202" s="33">
        <f t="shared" si="117"/>
        <v>0</v>
      </c>
    </row>
    <row r="203" spans="1:58" ht="28.5" customHeight="1">
      <c r="A203" s="39" t="s">
        <v>9</v>
      </c>
      <c r="B203" s="44" t="s">
        <v>3</v>
      </c>
      <c r="C203" s="37" t="s">
        <v>78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0"/>
      <c r="R203" s="30"/>
      <c r="S203" s="30"/>
      <c r="T203" s="30"/>
      <c r="U203" s="35">
        <f>SUM(D203:T203)</f>
        <v>0</v>
      </c>
      <c r="V203" s="22"/>
      <c r="W203" s="22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0"/>
      <c r="AS203" s="30"/>
      <c r="AT203" s="30"/>
      <c r="AU203" s="74"/>
      <c r="AV203" s="31"/>
      <c r="AW203" s="31"/>
      <c r="AX203" s="31"/>
      <c r="AY203" s="31"/>
      <c r="AZ203" s="31"/>
      <c r="BA203" s="31"/>
      <c r="BB203" s="31"/>
      <c r="BC203" s="31"/>
      <c r="BD203" s="31"/>
      <c r="BE203" s="34">
        <f>SUM(X203:BD203)</f>
        <v>0</v>
      </c>
      <c r="BF203" s="33">
        <f t="shared" si="117"/>
        <v>0</v>
      </c>
    </row>
    <row r="204" spans="1:58" ht="23.25" customHeight="1">
      <c r="A204" s="134" t="s">
        <v>81</v>
      </c>
      <c r="B204" s="135" t="s">
        <v>67</v>
      </c>
      <c r="C204" s="49" t="s">
        <v>78</v>
      </c>
      <c r="D204" s="32">
        <f aca="true" t="shared" si="130" ref="D204:P204">SUM(D206)</f>
        <v>0</v>
      </c>
      <c r="E204" s="32">
        <f t="shared" si="130"/>
        <v>0</v>
      </c>
      <c r="F204" s="32">
        <f t="shared" si="130"/>
        <v>0</v>
      </c>
      <c r="G204" s="32">
        <f t="shared" si="130"/>
        <v>0</v>
      </c>
      <c r="H204" s="32">
        <f t="shared" si="130"/>
        <v>0</v>
      </c>
      <c r="I204" s="32">
        <f t="shared" si="130"/>
        <v>0</v>
      </c>
      <c r="J204" s="32">
        <f t="shared" si="130"/>
        <v>0</v>
      </c>
      <c r="K204" s="32">
        <f t="shared" si="130"/>
        <v>0</v>
      </c>
      <c r="L204" s="32">
        <f t="shared" si="130"/>
        <v>0</v>
      </c>
      <c r="M204" s="32">
        <f t="shared" si="130"/>
        <v>0</v>
      </c>
      <c r="N204" s="32">
        <f t="shared" si="130"/>
        <v>0</v>
      </c>
      <c r="O204" s="32">
        <f t="shared" si="130"/>
        <v>0</v>
      </c>
      <c r="P204" s="32">
        <f t="shared" si="130"/>
        <v>0</v>
      </c>
      <c r="Q204" s="30"/>
      <c r="R204" s="30"/>
      <c r="S204" s="30"/>
      <c r="T204" s="30"/>
      <c r="U204" s="32">
        <f>SUM(U206)</f>
        <v>0</v>
      </c>
      <c r="V204" s="22"/>
      <c r="W204" s="22"/>
      <c r="X204" s="32">
        <f aca="true" t="shared" si="131" ref="X204:AQ204">SUM(X206)</f>
        <v>0</v>
      </c>
      <c r="Y204" s="32">
        <f t="shared" si="131"/>
        <v>0</v>
      </c>
      <c r="Z204" s="32">
        <f t="shared" si="131"/>
        <v>0</v>
      </c>
      <c r="AA204" s="32">
        <f t="shared" si="131"/>
        <v>0</v>
      </c>
      <c r="AB204" s="32">
        <f t="shared" si="131"/>
        <v>0</v>
      </c>
      <c r="AC204" s="32">
        <f t="shared" si="131"/>
        <v>0</v>
      </c>
      <c r="AD204" s="32">
        <f t="shared" si="131"/>
        <v>0</v>
      </c>
      <c r="AE204" s="32">
        <f t="shared" si="131"/>
        <v>0</v>
      </c>
      <c r="AF204" s="32">
        <f t="shared" si="131"/>
        <v>0</v>
      </c>
      <c r="AG204" s="32">
        <f t="shared" si="131"/>
        <v>0</v>
      </c>
      <c r="AH204" s="32">
        <f t="shared" si="131"/>
        <v>0</v>
      </c>
      <c r="AI204" s="32">
        <f t="shared" si="131"/>
        <v>0</v>
      </c>
      <c r="AJ204" s="32">
        <f t="shared" si="131"/>
        <v>0</v>
      </c>
      <c r="AK204" s="32">
        <f t="shared" si="131"/>
        <v>0</v>
      </c>
      <c r="AL204" s="32">
        <f t="shared" si="131"/>
        <v>0</v>
      </c>
      <c r="AM204" s="32">
        <f t="shared" si="131"/>
        <v>0</v>
      </c>
      <c r="AN204" s="32">
        <f t="shared" si="131"/>
        <v>0</v>
      </c>
      <c r="AO204" s="32">
        <f t="shared" si="131"/>
        <v>0</v>
      </c>
      <c r="AP204" s="32">
        <f t="shared" si="131"/>
        <v>0</v>
      </c>
      <c r="AQ204" s="32">
        <f t="shared" si="131"/>
        <v>0</v>
      </c>
      <c r="AR204" s="30"/>
      <c r="AS204" s="30"/>
      <c r="AT204" s="30"/>
      <c r="AU204" s="74"/>
      <c r="AV204" s="31"/>
      <c r="AW204" s="31"/>
      <c r="AX204" s="31"/>
      <c r="AY204" s="31"/>
      <c r="AZ204" s="31"/>
      <c r="BA204" s="31"/>
      <c r="BB204" s="31"/>
      <c r="BC204" s="31"/>
      <c r="BD204" s="31"/>
      <c r="BE204" s="32">
        <f>SUM(BE206)</f>
        <v>0</v>
      </c>
      <c r="BF204" s="20">
        <f t="shared" si="117"/>
        <v>0</v>
      </c>
    </row>
    <row r="205" spans="1:58" ht="25.5" customHeight="1">
      <c r="A205" s="134"/>
      <c r="B205" s="136"/>
      <c r="C205" s="49" t="s">
        <v>79</v>
      </c>
      <c r="D205" s="32">
        <f aca="true" t="shared" si="132" ref="D205:P205">SUM(D207)</f>
        <v>0</v>
      </c>
      <c r="E205" s="32">
        <f t="shared" si="132"/>
        <v>0</v>
      </c>
      <c r="F205" s="32">
        <f t="shared" si="132"/>
        <v>0</v>
      </c>
      <c r="G205" s="32">
        <f t="shared" si="132"/>
        <v>0</v>
      </c>
      <c r="H205" s="32">
        <f t="shared" si="132"/>
        <v>0</v>
      </c>
      <c r="I205" s="32">
        <f t="shared" si="132"/>
        <v>0</v>
      </c>
      <c r="J205" s="32">
        <f t="shared" si="132"/>
        <v>0</v>
      </c>
      <c r="K205" s="32">
        <f t="shared" si="132"/>
        <v>0</v>
      </c>
      <c r="L205" s="32">
        <f t="shared" si="132"/>
        <v>0</v>
      </c>
      <c r="M205" s="32">
        <f t="shared" si="132"/>
        <v>0</v>
      </c>
      <c r="N205" s="32">
        <f t="shared" si="132"/>
        <v>0</v>
      </c>
      <c r="O205" s="32">
        <f t="shared" si="132"/>
        <v>0</v>
      </c>
      <c r="P205" s="32">
        <f t="shared" si="132"/>
        <v>0</v>
      </c>
      <c r="Q205" s="30"/>
      <c r="R205" s="30"/>
      <c r="S205" s="30"/>
      <c r="T205" s="30"/>
      <c r="U205" s="32">
        <f>SUM(U207)</f>
        <v>0</v>
      </c>
      <c r="V205" s="22"/>
      <c r="W205" s="22"/>
      <c r="X205" s="32">
        <f aca="true" t="shared" si="133" ref="X205:AQ205">SUM(X207)</f>
        <v>0</v>
      </c>
      <c r="Y205" s="32">
        <f t="shared" si="133"/>
        <v>0</v>
      </c>
      <c r="Z205" s="32">
        <f t="shared" si="133"/>
        <v>0</v>
      </c>
      <c r="AA205" s="32">
        <f t="shared" si="133"/>
        <v>0</v>
      </c>
      <c r="AB205" s="32">
        <f t="shared" si="133"/>
        <v>0</v>
      </c>
      <c r="AC205" s="32">
        <f t="shared" si="133"/>
        <v>0</v>
      </c>
      <c r="AD205" s="32">
        <f t="shared" si="133"/>
        <v>0</v>
      </c>
      <c r="AE205" s="32">
        <f t="shared" si="133"/>
        <v>0</v>
      </c>
      <c r="AF205" s="32">
        <f t="shared" si="133"/>
        <v>0</v>
      </c>
      <c r="AG205" s="32">
        <f t="shared" si="133"/>
        <v>0</v>
      </c>
      <c r="AH205" s="32">
        <f t="shared" si="133"/>
        <v>0</v>
      </c>
      <c r="AI205" s="32">
        <f t="shared" si="133"/>
        <v>0</v>
      </c>
      <c r="AJ205" s="32">
        <f t="shared" si="133"/>
        <v>0</v>
      </c>
      <c r="AK205" s="32">
        <f t="shared" si="133"/>
        <v>0</v>
      </c>
      <c r="AL205" s="32">
        <f t="shared" si="133"/>
        <v>0</v>
      </c>
      <c r="AM205" s="32">
        <f t="shared" si="133"/>
        <v>0</v>
      </c>
      <c r="AN205" s="32">
        <f t="shared" si="133"/>
        <v>0</v>
      </c>
      <c r="AO205" s="32">
        <f t="shared" si="133"/>
        <v>0</v>
      </c>
      <c r="AP205" s="32">
        <f t="shared" si="133"/>
        <v>0</v>
      </c>
      <c r="AQ205" s="32">
        <f t="shared" si="133"/>
        <v>0</v>
      </c>
      <c r="AR205" s="30"/>
      <c r="AS205" s="30"/>
      <c r="AT205" s="30"/>
      <c r="AU205" s="74"/>
      <c r="AV205" s="31"/>
      <c r="AW205" s="31"/>
      <c r="AX205" s="31"/>
      <c r="AY205" s="31"/>
      <c r="AZ205" s="31"/>
      <c r="BA205" s="31"/>
      <c r="BB205" s="31"/>
      <c r="BC205" s="31"/>
      <c r="BD205" s="31"/>
      <c r="BE205" s="32">
        <f>SUM(BE207)</f>
        <v>0</v>
      </c>
      <c r="BF205" s="20">
        <f t="shared" si="117"/>
        <v>0</v>
      </c>
    </row>
    <row r="206" spans="1:58" ht="21" customHeight="1">
      <c r="A206" s="137" t="s">
        <v>169</v>
      </c>
      <c r="B206" s="127" t="s">
        <v>167</v>
      </c>
      <c r="C206" s="41" t="s">
        <v>78</v>
      </c>
      <c r="D206" s="4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0"/>
      <c r="R206" s="30"/>
      <c r="S206" s="30"/>
      <c r="T206" s="30"/>
      <c r="U206" s="35">
        <f>SUM(D206:T206)</f>
        <v>0</v>
      </c>
      <c r="V206" s="22"/>
      <c r="W206" s="22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0"/>
      <c r="AS206" s="30"/>
      <c r="AT206" s="30"/>
      <c r="AU206" s="74"/>
      <c r="AV206" s="31"/>
      <c r="AW206" s="22"/>
      <c r="AX206" s="22"/>
      <c r="AY206" s="22"/>
      <c r="AZ206" s="22"/>
      <c r="BA206" s="22"/>
      <c r="BB206" s="22"/>
      <c r="BC206" s="22"/>
      <c r="BD206" s="22"/>
      <c r="BE206" s="34">
        <f>SUM(X206:BD206)</f>
        <v>0</v>
      </c>
      <c r="BF206" s="34">
        <f t="shared" si="117"/>
        <v>0</v>
      </c>
    </row>
    <row r="207" spans="1:58" ht="42.75" customHeight="1">
      <c r="A207" s="137"/>
      <c r="B207" s="127"/>
      <c r="C207" s="41" t="s">
        <v>79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30"/>
      <c r="R207" s="30"/>
      <c r="S207" s="30"/>
      <c r="T207" s="30"/>
      <c r="U207" s="35">
        <f>SUM(D207:T207)</f>
        <v>0</v>
      </c>
      <c r="V207" s="22"/>
      <c r="W207" s="22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30"/>
      <c r="AS207" s="30"/>
      <c r="AT207" s="30"/>
      <c r="AU207" s="74"/>
      <c r="AV207" s="31"/>
      <c r="AW207" s="22"/>
      <c r="AX207" s="22"/>
      <c r="AY207" s="22"/>
      <c r="AZ207" s="22"/>
      <c r="BA207" s="22"/>
      <c r="BB207" s="22"/>
      <c r="BC207" s="22"/>
      <c r="BD207" s="22"/>
      <c r="BE207" s="34">
        <f>SUM(X207:BD207)</f>
        <v>0</v>
      </c>
      <c r="BF207" s="34">
        <f t="shared" si="117"/>
        <v>0</v>
      </c>
    </row>
    <row r="208" spans="1:58" ht="12.75" customHeight="1">
      <c r="A208" s="39" t="s">
        <v>11</v>
      </c>
      <c r="B208" s="44" t="s">
        <v>2</v>
      </c>
      <c r="C208" s="41" t="s">
        <v>78</v>
      </c>
      <c r="D208" s="43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0"/>
      <c r="R208" s="30"/>
      <c r="S208" s="30"/>
      <c r="T208" s="30"/>
      <c r="U208" s="35">
        <f>SUM(D208:T208)</f>
        <v>0</v>
      </c>
      <c r="V208" s="22"/>
      <c r="W208" s="22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0"/>
      <c r="AS208" s="30"/>
      <c r="AT208" s="30"/>
      <c r="AU208" s="74"/>
      <c r="AV208" s="31"/>
      <c r="AW208" s="22"/>
      <c r="AX208" s="22"/>
      <c r="AY208" s="22"/>
      <c r="AZ208" s="22"/>
      <c r="BA208" s="22"/>
      <c r="BB208" s="22"/>
      <c r="BC208" s="22"/>
      <c r="BD208" s="22"/>
      <c r="BE208" s="34">
        <f>SUM(X208:BD208)</f>
        <v>0</v>
      </c>
      <c r="BF208" s="34">
        <f t="shared" si="117"/>
        <v>0</v>
      </c>
    </row>
    <row r="209" spans="1:58" ht="37.5" customHeight="1">
      <c r="A209" s="39" t="s">
        <v>12</v>
      </c>
      <c r="B209" s="44" t="s">
        <v>3</v>
      </c>
      <c r="C209" s="41" t="s">
        <v>78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30"/>
      <c r="R209" s="30"/>
      <c r="S209" s="30"/>
      <c r="T209" s="30"/>
      <c r="U209" s="35">
        <f>SUM(D209:T209)</f>
        <v>0</v>
      </c>
      <c r="V209" s="22"/>
      <c r="W209" s="22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0"/>
      <c r="AS209" s="30"/>
      <c r="AT209" s="30"/>
      <c r="AU209" s="74"/>
      <c r="AV209" s="31"/>
      <c r="AW209" s="22"/>
      <c r="AX209" s="22"/>
      <c r="AY209" s="22"/>
      <c r="AZ209" s="22"/>
      <c r="BA209" s="22"/>
      <c r="BB209" s="22"/>
      <c r="BC209" s="22"/>
      <c r="BD209" s="22"/>
      <c r="BE209" s="34">
        <f>SUM(X209:BD209)</f>
        <v>0</v>
      </c>
      <c r="BF209" s="34">
        <f t="shared" si="117"/>
        <v>0</v>
      </c>
    </row>
    <row r="210" spans="1:58" ht="44.25" customHeight="1">
      <c r="A210" s="128" t="s">
        <v>80</v>
      </c>
      <c r="B210" s="129" t="s">
        <v>170</v>
      </c>
      <c r="C210" s="49" t="s">
        <v>78</v>
      </c>
      <c r="D210" s="32">
        <f aca="true" t="shared" si="134" ref="D210:P210">SUM(D212)</f>
        <v>8</v>
      </c>
      <c r="E210" s="32">
        <f t="shared" si="134"/>
        <v>8</v>
      </c>
      <c r="F210" s="32">
        <f t="shared" si="134"/>
        <v>8</v>
      </c>
      <c r="G210" s="32">
        <f t="shared" si="134"/>
        <v>8</v>
      </c>
      <c r="H210" s="32">
        <f t="shared" si="134"/>
        <v>8</v>
      </c>
      <c r="I210" s="32">
        <f t="shared" si="134"/>
        <v>8</v>
      </c>
      <c r="J210" s="32">
        <f t="shared" si="134"/>
        <v>8</v>
      </c>
      <c r="K210" s="32">
        <f t="shared" si="134"/>
        <v>8</v>
      </c>
      <c r="L210" s="32">
        <f t="shared" si="134"/>
        <v>8</v>
      </c>
      <c r="M210" s="32">
        <f t="shared" si="134"/>
        <v>8</v>
      </c>
      <c r="N210" s="32">
        <f t="shared" si="134"/>
        <v>8</v>
      </c>
      <c r="O210" s="32">
        <f t="shared" si="134"/>
        <v>8</v>
      </c>
      <c r="P210" s="32">
        <f t="shared" si="134"/>
        <v>8</v>
      </c>
      <c r="Q210" s="30"/>
      <c r="R210" s="30"/>
      <c r="S210" s="30"/>
      <c r="T210" s="30"/>
      <c r="U210" s="47">
        <f>SUM(U212)</f>
        <v>104</v>
      </c>
      <c r="V210" s="22"/>
      <c r="W210" s="22"/>
      <c r="X210" s="27">
        <f aca="true" t="shared" si="135" ref="X210:AQ210">SUM(X212)</f>
        <v>6</v>
      </c>
      <c r="Y210" s="27">
        <f t="shared" si="135"/>
        <v>6</v>
      </c>
      <c r="Z210" s="27">
        <f t="shared" si="135"/>
        <v>6</v>
      </c>
      <c r="AA210" s="27">
        <f t="shared" si="135"/>
        <v>6</v>
      </c>
      <c r="AB210" s="27">
        <f t="shared" si="135"/>
        <v>6</v>
      </c>
      <c r="AC210" s="27">
        <f t="shared" si="135"/>
        <v>6</v>
      </c>
      <c r="AD210" s="27">
        <f t="shared" si="135"/>
        <v>6</v>
      </c>
      <c r="AE210" s="27">
        <f t="shared" si="135"/>
        <v>6</v>
      </c>
      <c r="AF210" s="27">
        <f t="shared" si="135"/>
        <v>6</v>
      </c>
      <c r="AG210" s="27">
        <f t="shared" si="135"/>
        <v>6</v>
      </c>
      <c r="AH210" s="27">
        <f t="shared" si="135"/>
        <v>6</v>
      </c>
      <c r="AI210" s="27">
        <f t="shared" si="135"/>
        <v>6</v>
      </c>
      <c r="AJ210" s="27">
        <f t="shared" si="135"/>
        <v>6</v>
      </c>
      <c r="AK210" s="27">
        <f t="shared" si="135"/>
        <v>6</v>
      </c>
      <c r="AL210" s="27">
        <f t="shared" si="135"/>
        <v>6</v>
      </c>
      <c r="AM210" s="27">
        <f t="shared" si="135"/>
        <v>6</v>
      </c>
      <c r="AN210" s="27">
        <f t="shared" si="135"/>
        <v>6</v>
      </c>
      <c r="AO210" s="27">
        <f t="shared" si="135"/>
        <v>6</v>
      </c>
      <c r="AP210" s="27">
        <f t="shared" si="135"/>
        <v>6</v>
      </c>
      <c r="AQ210" s="27">
        <f t="shared" si="135"/>
        <v>6</v>
      </c>
      <c r="AR210" s="30"/>
      <c r="AS210" s="30"/>
      <c r="AT210" s="30"/>
      <c r="AU210" s="74"/>
      <c r="AV210" s="31"/>
      <c r="AW210" s="31"/>
      <c r="AX210" s="31"/>
      <c r="AY210" s="31"/>
      <c r="AZ210" s="31"/>
      <c r="BA210" s="31"/>
      <c r="BB210" s="31"/>
      <c r="BC210" s="31"/>
      <c r="BD210" s="31"/>
      <c r="BE210" s="46">
        <f>SUM(BE212)</f>
        <v>120</v>
      </c>
      <c r="BF210" s="20">
        <f t="shared" si="117"/>
        <v>224</v>
      </c>
    </row>
    <row r="211" spans="1:58" ht="36.75" customHeight="1">
      <c r="A211" s="128"/>
      <c r="B211" s="129"/>
      <c r="C211" s="48" t="s">
        <v>79</v>
      </c>
      <c r="D211" s="32">
        <f aca="true" t="shared" si="136" ref="D211:P211">SUM(D213)</f>
        <v>0</v>
      </c>
      <c r="E211" s="32">
        <f t="shared" si="136"/>
        <v>0</v>
      </c>
      <c r="F211" s="32">
        <f t="shared" si="136"/>
        <v>0</v>
      </c>
      <c r="G211" s="32">
        <f t="shared" si="136"/>
        <v>0</v>
      </c>
      <c r="H211" s="32">
        <f t="shared" si="136"/>
        <v>0</v>
      </c>
      <c r="I211" s="32">
        <f t="shared" si="136"/>
        <v>0</v>
      </c>
      <c r="J211" s="32">
        <f t="shared" si="136"/>
        <v>0</v>
      </c>
      <c r="K211" s="32">
        <f t="shared" si="136"/>
        <v>0</v>
      </c>
      <c r="L211" s="32">
        <f t="shared" si="136"/>
        <v>0</v>
      </c>
      <c r="M211" s="32">
        <f t="shared" si="136"/>
        <v>0</v>
      </c>
      <c r="N211" s="32">
        <f t="shared" si="136"/>
        <v>0</v>
      </c>
      <c r="O211" s="32">
        <f t="shared" si="136"/>
        <v>0</v>
      </c>
      <c r="P211" s="32">
        <f t="shared" si="136"/>
        <v>0</v>
      </c>
      <c r="Q211" s="30"/>
      <c r="R211" s="30"/>
      <c r="S211" s="30"/>
      <c r="T211" s="30"/>
      <c r="U211" s="47">
        <f>SUM(U213)</f>
        <v>0</v>
      </c>
      <c r="V211" s="22"/>
      <c r="W211" s="22"/>
      <c r="X211" s="27">
        <f aca="true" t="shared" si="137" ref="X211:AQ211">SUM(X213)</f>
        <v>0</v>
      </c>
      <c r="Y211" s="27">
        <f t="shared" si="137"/>
        <v>0</v>
      </c>
      <c r="Z211" s="27">
        <f t="shared" si="137"/>
        <v>0</v>
      </c>
      <c r="AA211" s="27">
        <f t="shared" si="137"/>
        <v>0</v>
      </c>
      <c r="AB211" s="27">
        <f t="shared" si="137"/>
        <v>0</v>
      </c>
      <c r="AC211" s="27">
        <f t="shared" si="137"/>
        <v>0</v>
      </c>
      <c r="AD211" s="27">
        <f t="shared" si="137"/>
        <v>0</v>
      </c>
      <c r="AE211" s="27">
        <f t="shared" si="137"/>
        <v>0</v>
      </c>
      <c r="AF211" s="27">
        <f t="shared" si="137"/>
        <v>0</v>
      </c>
      <c r="AG211" s="27">
        <f t="shared" si="137"/>
        <v>0</v>
      </c>
      <c r="AH211" s="27">
        <f t="shared" si="137"/>
        <v>0</v>
      </c>
      <c r="AI211" s="27">
        <f t="shared" si="137"/>
        <v>0</v>
      </c>
      <c r="AJ211" s="27">
        <f t="shared" si="137"/>
        <v>0</v>
      </c>
      <c r="AK211" s="27">
        <f t="shared" si="137"/>
        <v>0</v>
      </c>
      <c r="AL211" s="27">
        <f t="shared" si="137"/>
        <v>0</v>
      </c>
      <c r="AM211" s="27">
        <f t="shared" si="137"/>
        <v>0</v>
      </c>
      <c r="AN211" s="27">
        <f t="shared" si="137"/>
        <v>0</v>
      </c>
      <c r="AO211" s="27">
        <f t="shared" si="137"/>
        <v>0</v>
      </c>
      <c r="AP211" s="27">
        <f t="shared" si="137"/>
        <v>0</v>
      </c>
      <c r="AQ211" s="27">
        <f t="shared" si="137"/>
        <v>0</v>
      </c>
      <c r="AR211" s="30"/>
      <c r="AS211" s="30"/>
      <c r="AT211" s="30"/>
      <c r="AU211" s="74"/>
      <c r="AV211" s="31"/>
      <c r="AW211" s="31"/>
      <c r="AX211" s="31"/>
      <c r="AY211" s="31"/>
      <c r="AZ211" s="31"/>
      <c r="BA211" s="31"/>
      <c r="BB211" s="31"/>
      <c r="BC211" s="31"/>
      <c r="BD211" s="31"/>
      <c r="BE211" s="46">
        <f>SUM(BE213)</f>
        <v>0</v>
      </c>
      <c r="BF211" s="20">
        <f t="shared" si="117"/>
        <v>0</v>
      </c>
    </row>
    <row r="212" spans="1:58" ht="42" customHeight="1">
      <c r="A212" s="137" t="s">
        <v>168</v>
      </c>
      <c r="B212" s="127" t="s">
        <v>68</v>
      </c>
      <c r="C212" s="41" t="s">
        <v>78</v>
      </c>
      <c r="D212" s="45">
        <v>8</v>
      </c>
      <c r="E212" s="45">
        <v>8</v>
      </c>
      <c r="F212" s="45">
        <v>8</v>
      </c>
      <c r="G212" s="45">
        <v>8</v>
      </c>
      <c r="H212" s="45">
        <v>8</v>
      </c>
      <c r="I212" s="45">
        <v>8</v>
      </c>
      <c r="J212" s="45">
        <v>8</v>
      </c>
      <c r="K212" s="45">
        <v>8</v>
      </c>
      <c r="L212" s="45">
        <v>8</v>
      </c>
      <c r="M212" s="45">
        <v>8</v>
      </c>
      <c r="N212" s="45">
        <v>8</v>
      </c>
      <c r="O212" s="45">
        <v>8</v>
      </c>
      <c r="P212" s="45">
        <v>8</v>
      </c>
      <c r="Q212" s="30"/>
      <c r="R212" s="30"/>
      <c r="S212" s="30"/>
      <c r="T212" s="30"/>
      <c r="U212" s="36">
        <f>SUM(D212:T212)</f>
        <v>104</v>
      </c>
      <c r="V212" s="28"/>
      <c r="W212" s="28"/>
      <c r="X212" s="35">
        <v>6</v>
      </c>
      <c r="Y212" s="35">
        <v>6</v>
      </c>
      <c r="Z212" s="35">
        <v>6</v>
      </c>
      <c r="AA212" s="35">
        <v>6</v>
      </c>
      <c r="AB212" s="35">
        <v>6</v>
      </c>
      <c r="AC212" s="35">
        <v>6</v>
      </c>
      <c r="AD212" s="35">
        <v>6</v>
      </c>
      <c r="AE212" s="35">
        <v>6</v>
      </c>
      <c r="AF212" s="35">
        <v>6</v>
      </c>
      <c r="AG212" s="35">
        <v>6</v>
      </c>
      <c r="AH212" s="35">
        <v>6</v>
      </c>
      <c r="AI212" s="35">
        <v>6</v>
      </c>
      <c r="AJ212" s="35">
        <v>6</v>
      </c>
      <c r="AK212" s="35">
        <v>6</v>
      </c>
      <c r="AL212" s="35">
        <v>6</v>
      </c>
      <c r="AM212" s="35">
        <v>6</v>
      </c>
      <c r="AN212" s="35">
        <v>6</v>
      </c>
      <c r="AO212" s="35">
        <v>6</v>
      </c>
      <c r="AP212" s="35">
        <v>6</v>
      </c>
      <c r="AQ212" s="35">
        <v>6</v>
      </c>
      <c r="AR212" s="30"/>
      <c r="AS212" s="30"/>
      <c r="AT212" s="30"/>
      <c r="AU212" s="74"/>
      <c r="AV212" s="31"/>
      <c r="AW212" s="22"/>
      <c r="AX212" s="22"/>
      <c r="AY212" s="22"/>
      <c r="AZ212" s="22"/>
      <c r="BA212" s="22"/>
      <c r="BB212" s="22"/>
      <c r="BC212" s="22"/>
      <c r="BD212" s="22"/>
      <c r="BE212" s="34">
        <f>SUM(X212:BD212)</f>
        <v>120</v>
      </c>
      <c r="BF212" s="33">
        <f t="shared" si="117"/>
        <v>224</v>
      </c>
    </row>
    <row r="213" spans="1:58" ht="51" customHeight="1">
      <c r="A213" s="137"/>
      <c r="B213" s="127"/>
      <c r="C213" s="37" t="s">
        <v>79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30"/>
      <c r="R213" s="30"/>
      <c r="S213" s="30"/>
      <c r="T213" s="30"/>
      <c r="U213" s="36">
        <f>SUM(D213:T213)</f>
        <v>0</v>
      </c>
      <c r="V213" s="28"/>
      <c r="W213" s="28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30"/>
      <c r="AS213" s="30"/>
      <c r="AT213" s="30"/>
      <c r="AU213" s="74"/>
      <c r="AV213" s="31"/>
      <c r="AW213" s="22"/>
      <c r="AX213" s="22"/>
      <c r="AY213" s="22"/>
      <c r="AZ213" s="22"/>
      <c r="BA213" s="22"/>
      <c r="BB213" s="22"/>
      <c r="BC213" s="22"/>
      <c r="BD213" s="22"/>
      <c r="BE213" s="34">
        <f>SUM(X213:BD213)</f>
        <v>0</v>
      </c>
      <c r="BF213" s="33">
        <f t="shared" si="117"/>
        <v>0</v>
      </c>
    </row>
    <row r="214" spans="1:58" ht="29.25" customHeight="1">
      <c r="A214" s="39" t="s">
        <v>38</v>
      </c>
      <c r="B214" s="42" t="s">
        <v>2</v>
      </c>
      <c r="C214" s="41" t="s">
        <v>78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36</v>
      </c>
      <c r="R214" s="40">
        <v>36</v>
      </c>
      <c r="S214" s="40">
        <v>36</v>
      </c>
      <c r="T214" s="40">
        <v>36</v>
      </c>
      <c r="U214" s="36">
        <f>SUM(D214:T214)</f>
        <v>144</v>
      </c>
      <c r="V214" s="28"/>
      <c r="W214" s="28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0"/>
      <c r="AS214" s="30"/>
      <c r="AT214" s="30"/>
      <c r="AU214" s="74"/>
      <c r="AV214" s="31"/>
      <c r="AW214" s="22"/>
      <c r="AX214" s="22"/>
      <c r="AY214" s="22"/>
      <c r="AZ214" s="22"/>
      <c r="BA214" s="22"/>
      <c r="BB214" s="22"/>
      <c r="BC214" s="22"/>
      <c r="BD214" s="22"/>
      <c r="BE214" s="34">
        <f>SUM(X214:BD214)</f>
        <v>0</v>
      </c>
      <c r="BF214" s="33">
        <f t="shared" si="117"/>
        <v>144</v>
      </c>
    </row>
    <row r="215" spans="1:58" ht="22.5" customHeight="1">
      <c r="A215" s="39" t="s">
        <v>64</v>
      </c>
      <c r="B215" s="38" t="s">
        <v>3</v>
      </c>
      <c r="C215" s="37" t="s">
        <v>78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0"/>
      <c r="R215" s="30"/>
      <c r="S215" s="30"/>
      <c r="T215" s="30"/>
      <c r="U215" s="36">
        <f>SUM(D215:T215)</f>
        <v>0</v>
      </c>
      <c r="V215" s="28"/>
      <c r="W215" s="28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40">
        <v>36</v>
      </c>
      <c r="AS215" s="40">
        <v>36</v>
      </c>
      <c r="AT215" s="40">
        <v>36</v>
      </c>
      <c r="AU215" s="74"/>
      <c r="AV215" s="31"/>
      <c r="AW215" s="31"/>
      <c r="AX215" s="31"/>
      <c r="AY215" s="31"/>
      <c r="AZ215" s="31"/>
      <c r="BA215" s="31"/>
      <c r="BB215" s="31"/>
      <c r="BC215" s="31"/>
      <c r="BD215" s="31"/>
      <c r="BE215" s="34">
        <f>SUM(X215:BD215)</f>
        <v>108</v>
      </c>
      <c r="BF215" s="33">
        <f t="shared" si="117"/>
        <v>108</v>
      </c>
    </row>
    <row r="216" spans="1:58" ht="22.5" customHeight="1">
      <c r="A216" s="138" t="s">
        <v>77</v>
      </c>
      <c r="B216" s="139"/>
      <c r="C216" s="140"/>
      <c r="D216" s="32">
        <f>SUM(D118,D144,D156,D164,D190)</f>
        <v>36</v>
      </c>
      <c r="E216" s="32">
        <f aca="true" t="shared" si="138" ref="E216:BE216">SUM(E118,E144,E156,E164,E190)</f>
        <v>36</v>
      </c>
      <c r="F216" s="32">
        <f t="shared" si="138"/>
        <v>36</v>
      </c>
      <c r="G216" s="32">
        <f t="shared" si="138"/>
        <v>36</v>
      </c>
      <c r="H216" s="32">
        <f t="shared" si="138"/>
        <v>36</v>
      </c>
      <c r="I216" s="32">
        <f t="shared" si="138"/>
        <v>36</v>
      </c>
      <c r="J216" s="32">
        <f t="shared" si="138"/>
        <v>36</v>
      </c>
      <c r="K216" s="32">
        <f t="shared" si="138"/>
        <v>36</v>
      </c>
      <c r="L216" s="32">
        <f t="shared" si="138"/>
        <v>36</v>
      </c>
      <c r="M216" s="32">
        <f t="shared" si="138"/>
        <v>36</v>
      </c>
      <c r="N216" s="32">
        <f t="shared" si="138"/>
        <v>36</v>
      </c>
      <c r="O216" s="32">
        <f t="shared" si="138"/>
        <v>36</v>
      </c>
      <c r="P216" s="32">
        <f t="shared" si="138"/>
        <v>36</v>
      </c>
      <c r="Q216" s="30"/>
      <c r="R216" s="30"/>
      <c r="S216" s="30"/>
      <c r="T216" s="30"/>
      <c r="U216" s="32">
        <f t="shared" si="138"/>
        <v>468</v>
      </c>
      <c r="V216" s="28"/>
      <c r="W216" s="28"/>
      <c r="X216" s="32">
        <f t="shared" si="138"/>
        <v>36</v>
      </c>
      <c r="Y216" s="32">
        <f t="shared" si="138"/>
        <v>36</v>
      </c>
      <c r="Z216" s="32">
        <f t="shared" si="138"/>
        <v>36</v>
      </c>
      <c r="AA216" s="32">
        <f t="shared" si="138"/>
        <v>36</v>
      </c>
      <c r="AB216" s="32">
        <f t="shared" si="138"/>
        <v>36</v>
      </c>
      <c r="AC216" s="32">
        <f t="shared" si="138"/>
        <v>36</v>
      </c>
      <c r="AD216" s="32">
        <f t="shared" si="138"/>
        <v>36</v>
      </c>
      <c r="AE216" s="32">
        <f t="shared" si="138"/>
        <v>36</v>
      </c>
      <c r="AF216" s="32">
        <f t="shared" si="138"/>
        <v>36</v>
      </c>
      <c r="AG216" s="32">
        <f t="shared" si="138"/>
        <v>36</v>
      </c>
      <c r="AH216" s="32">
        <f t="shared" si="138"/>
        <v>36</v>
      </c>
      <c r="AI216" s="32">
        <f t="shared" si="138"/>
        <v>36</v>
      </c>
      <c r="AJ216" s="32">
        <f t="shared" si="138"/>
        <v>36</v>
      </c>
      <c r="AK216" s="32">
        <f t="shared" si="138"/>
        <v>36</v>
      </c>
      <c r="AL216" s="32">
        <f t="shared" si="138"/>
        <v>36</v>
      </c>
      <c r="AM216" s="32">
        <f t="shared" si="138"/>
        <v>36</v>
      </c>
      <c r="AN216" s="32">
        <f t="shared" si="138"/>
        <v>36</v>
      </c>
      <c r="AO216" s="32">
        <f t="shared" si="138"/>
        <v>36</v>
      </c>
      <c r="AP216" s="32">
        <f t="shared" si="138"/>
        <v>36</v>
      </c>
      <c r="AQ216" s="32">
        <f t="shared" si="138"/>
        <v>36</v>
      </c>
      <c r="AR216" s="30"/>
      <c r="AS216" s="30"/>
      <c r="AT216" s="30"/>
      <c r="AU216" s="74"/>
      <c r="AV216" s="31"/>
      <c r="AW216" s="31"/>
      <c r="AX216" s="31"/>
      <c r="AY216" s="31"/>
      <c r="AZ216" s="31"/>
      <c r="BA216" s="31"/>
      <c r="BB216" s="31"/>
      <c r="BC216" s="31"/>
      <c r="BD216" s="31"/>
      <c r="BE216" s="32">
        <f t="shared" si="138"/>
        <v>720</v>
      </c>
      <c r="BF216" s="20">
        <f t="shared" si="117"/>
        <v>1188</v>
      </c>
    </row>
    <row r="217" spans="1:58" ht="24" customHeight="1">
      <c r="A217" s="95" t="s">
        <v>76</v>
      </c>
      <c r="B217" s="95"/>
      <c r="C217" s="95"/>
      <c r="D217" s="32">
        <f>SUM(D119,D145,D157,D165,D191)</f>
        <v>0</v>
      </c>
      <c r="E217" s="32">
        <f aca="true" t="shared" si="139" ref="E217:BE217">SUM(E119,E145,E157,E165,E191)</f>
        <v>0</v>
      </c>
      <c r="F217" s="32">
        <f t="shared" si="139"/>
        <v>0</v>
      </c>
      <c r="G217" s="32">
        <f t="shared" si="139"/>
        <v>0</v>
      </c>
      <c r="H217" s="32">
        <f t="shared" si="139"/>
        <v>0</v>
      </c>
      <c r="I217" s="32">
        <f t="shared" si="139"/>
        <v>0</v>
      </c>
      <c r="J217" s="32">
        <f t="shared" si="139"/>
        <v>0</v>
      </c>
      <c r="K217" s="32">
        <f t="shared" si="139"/>
        <v>0</v>
      </c>
      <c r="L217" s="32">
        <f t="shared" si="139"/>
        <v>0</v>
      </c>
      <c r="M217" s="32">
        <f t="shared" si="139"/>
        <v>0</v>
      </c>
      <c r="N217" s="32">
        <f t="shared" si="139"/>
        <v>0</v>
      </c>
      <c r="O217" s="32">
        <f t="shared" si="139"/>
        <v>0</v>
      </c>
      <c r="P217" s="32">
        <f t="shared" si="139"/>
        <v>0</v>
      </c>
      <c r="Q217" s="30"/>
      <c r="R217" s="30"/>
      <c r="S217" s="30"/>
      <c r="T217" s="30"/>
      <c r="U217" s="32">
        <f t="shared" si="139"/>
        <v>0</v>
      </c>
      <c r="V217" s="28"/>
      <c r="W217" s="28"/>
      <c r="X217" s="32">
        <f t="shared" si="139"/>
        <v>0</v>
      </c>
      <c r="Y217" s="32">
        <f t="shared" si="139"/>
        <v>0</v>
      </c>
      <c r="Z217" s="32">
        <f t="shared" si="139"/>
        <v>0</v>
      </c>
      <c r="AA217" s="32">
        <f t="shared" si="139"/>
        <v>0</v>
      </c>
      <c r="AB217" s="32">
        <f t="shared" si="139"/>
        <v>0</v>
      </c>
      <c r="AC217" s="32">
        <f t="shared" si="139"/>
        <v>0</v>
      </c>
      <c r="AD217" s="32">
        <f t="shared" si="139"/>
        <v>0</v>
      </c>
      <c r="AE217" s="32">
        <f t="shared" si="139"/>
        <v>0</v>
      </c>
      <c r="AF217" s="32">
        <f t="shared" si="139"/>
        <v>0</v>
      </c>
      <c r="AG217" s="32">
        <f t="shared" si="139"/>
        <v>0</v>
      </c>
      <c r="AH217" s="32">
        <f t="shared" si="139"/>
        <v>0</v>
      </c>
      <c r="AI217" s="32">
        <f t="shared" si="139"/>
        <v>0</v>
      </c>
      <c r="AJ217" s="32">
        <f t="shared" si="139"/>
        <v>0</v>
      </c>
      <c r="AK217" s="32">
        <f t="shared" si="139"/>
        <v>0</v>
      </c>
      <c r="AL217" s="32">
        <f t="shared" si="139"/>
        <v>0</v>
      </c>
      <c r="AM217" s="32">
        <f t="shared" si="139"/>
        <v>0</v>
      </c>
      <c r="AN217" s="32">
        <f t="shared" si="139"/>
        <v>0</v>
      </c>
      <c r="AO217" s="32">
        <f t="shared" si="139"/>
        <v>0</v>
      </c>
      <c r="AP217" s="32">
        <f t="shared" si="139"/>
        <v>0</v>
      </c>
      <c r="AQ217" s="32">
        <f t="shared" si="139"/>
        <v>0</v>
      </c>
      <c r="AR217" s="30"/>
      <c r="AS217" s="30"/>
      <c r="AT217" s="30"/>
      <c r="AU217" s="74"/>
      <c r="AV217" s="31"/>
      <c r="AW217" s="31"/>
      <c r="AX217" s="31"/>
      <c r="AY217" s="31"/>
      <c r="AZ217" s="31"/>
      <c r="BA217" s="31"/>
      <c r="BB217" s="31"/>
      <c r="BC217" s="31"/>
      <c r="BD217" s="31"/>
      <c r="BE217" s="32">
        <f t="shared" si="139"/>
        <v>0</v>
      </c>
      <c r="BF217" s="20">
        <f t="shared" si="117"/>
        <v>0</v>
      </c>
    </row>
    <row r="218" spans="1:58" ht="26.25" customHeight="1">
      <c r="A218" s="95" t="s">
        <v>75</v>
      </c>
      <c r="B218" s="95"/>
      <c r="C218" s="95"/>
      <c r="D218" s="27">
        <f aca="true" t="shared" si="140" ref="D218:P218">SUM(D216:D217)</f>
        <v>36</v>
      </c>
      <c r="E218" s="27">
        <f t="shared" si="140"/>
        <v>36</v>
      </c>
      <c r="F218" s="27">
        <f t="shared" si="140"/>
        <v>36</v>
      </c>
      <c r="G218" s="27">
        <f t="shared" si="140"/>
        <v>36</v>
      </c>
      <c r="H218" s="27">
        <f t="shared" si="140"/>
        <v>36</v>
      </c>
      <c r="I218" s="27">
        <f t="shared" si="140"/>
        <v>36</v>
      </c>
      <c r="J218" s="27">
        <f t="shared" si="140"/>
        <v>36</v>
      </c>
      <c r="K218" s="27">
        <f t="shared" si="140"/>
        <v>36</v>
      </c>
      <c r="L218" s="27">
        <f t="shared" si="140"/>
        <v>36</v>
      </c>
      <c r="M218" s="27">
        <f t="shared" si="140"/>
        <v>36</v>
      </c>
      <c r="N218" s="27">
        <f t="shared" si="140"/>
        <v>36</v>
      </c>
      <c r="O218" s="27">
        <f t="shared" si="140"/>
        <v>36</v>
      </c>
      <c r="P218" s="27">
        <f t="shared" si="140"/>
        <v>36</v>
      </c>
      <c r="Q218" s="30"/>
      <c r="R218" s="30"/>
      <c r="S218" s="30"/>
      <c r="T218" s="30"/>
      <c r="U218" s="29">
        <f>SUM(U216:U217)</f>
        <v>468</v>
      </c>
      <c r="V218" s="28"/>
      <c r="W218" s="28"/>
      <c r="X218" s="27">
        <f aca="true" t="shared" si="141" ref="X218:AQ218">SUM(X216:X217)</f>
        <v>36</v>
      </c>
      <c r="Y218" s="27">
        <f t="shared" si="141"/>
        <v>36</v>
      </c>
      <c r="Z218" s="27">
        <f t="shared" si="141"/>
        <v>36</v>
      </c>
      <c r="AA218" s="27">
        <f t="shared" si="141"/>
        <v>36</v>
      </c>
      <c r="AB218" s="27">
        <f t="shared" si="141"/>
        <v>36</v>
      </c>
      <c r="AC218" s="27">
        <f t="shared" si="141"/>
        <v>36</v>
      </c>
      <c r="AD218" s="27">
        <f t="shared" si="141"/>
        <v>36</v>
      </c>
      <c r="AE218" s="27">
        <f t="shared" si="141"/>
        <v>36</v>
      </c>
      <c r="AF218" s="27">
        <f t="shared" si="141"/>
        <v>36</v>
      </c>
      <c r="AG218" s="27">
        <f t="shared" si="141"/>
        <v>36</v>
      </c>
      <c r="AH218" s="27">
        <f t="shared" si="141"/>
        <v>36</v>
      </c>
      <c r="AI218" s="27">
        <f t="shared" si="141"/>
        <v>36</v>
      </c>
      <c r="AJ218" s="27">
        <f t="shared" si="141"/>
        <v>36</v>
      </c>
      <c r="AK218" s="27">
        <f t="shared" si="141"/>
        <v>36</v>
      </c>
      <c r="AL218" s="27">
        <f t="shared" si="141"/>
        <v>36</v>
      </c>
      <c r="AM218" s="27">
        <f t="shared" si="141"/>
        <v>36</v>
      </c>
      <c r="AN218" s="27">
        <f t="shared" si="141"/>
        <v>36</v>
      </c>
      <c r="AO218" s="27">
        <f t="shared" si="141"/>
        <v>36</v>
      </c>
      <c r="AP218" s="27">
        <f t="shared" si="141"/>
        <v>36</v>
      </c>
      <c r="AQ218" s="27">
        <f t="shared" si="141"/>
        <v>36</v>
      </c>
      <c r="AR218" s="30"/>
      <c r="AS218" s="30"/>
      <c r="AT218" s="30"/>
      <c r="AU218" s="74"/>
      <c r="AV218" s="22"/>
      <c r="AW218" s="22"/>
      <c r="AX218" s="22"/>
      <c r="AY218" s="22"/>
      <c r="AZ218" s="22"/>
      <c r="BA218" s="22"/>
      <c r="BB218" s="22"/>
      <c r="BC218" s="22"/>
      <c r="BD218" s="22"/>
      <c r="BE218" s="21">
        <f>SUM(BE216:BE217)</f>
        <v>720</v>
      </c>
      <c r="BF218" s="20">
        <f t="shared" si="117"/>
        <v>1188</v>
      </c>
    </row>
    <row r="220" ht="0.75" customHeight="1"/>
    <row r="221" spans="1:58" ht="57" customHeight="1">
      <c r="A221" s="99" t="s">
        <v>158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70"/>
    </row>
    <row r="222" spans="1:58" ht="48.75">
      <c r="A222" s="100" t="s">
        <v>157</v>
      </c>
      <c r="B222" s="100" t="s">
        <v>156</v>
      </c>
      <c r="C222" s="101" t="s">
        <v>155</v>
      </c>
      <c r="D222" s="69" t="s">
        <v>154</v>
      </c>
      <c r="E222" s="69" t="s">
        <v>153</v>
      </c>
      <c r="F222" s="69" t="s">
        <v>152</v>
      </c>
      <c r="G222" s="69" t="s">
        <v>151</v>
      </c>
      <c r="H222" s="69" t="s">
        <v>150</v>
      </c>
      <c r="I222" s="69" t="s">
        <v>149</v>
      </c>
      <c r="J222" s="69" t="s">
        <v>148</v>
      </c>
      <c r="K222" s="69" t="s">
        <v>147</v>
      </c>
      <c r="L222" s="69" t="s">
        <v>146</v>
      </c>
      <c r="M222" s="69" t="s">
        <v>145</v>
      </c>
      <c r="N222" s="69" t="s">
        <v>144</v>
      </c>
      <c r="O222" s="69" t="s">
        <v>143</v>
      </c>
      <c r="P222" s="69" t="s">
        <v>142</v>
      </c>
      <c r="Q222" s="69" t="s">
        <v>141</v>
      </c>
      <c r="R222" s="69" t="s">
        <v>140</v>
      </c>
      <c r="S222" s="69" t="s">
        <v>139</v>
      </c>
      <c r="T222" s="69" t="s">
        <v>138</v>
      </c>
      <c r="U222" s="69" t="s">
        <v>137</v>
      </c>
      <c r="V222" s="69" t="s">
        <v>136</v>
      </c>
      <c r="W222" s="69" t="s">
        <v>135</v>
      </c>
      <c r="X222" s="69" t="s">
        <v>134</v>
      </c>
      <c r="Y222" s="69" t="s">
        <v>133</v>
      </c>
      <c r="Z222" s="69" t="s">
        <v>132</v>
      </c>
      <c r="AA222" s="69" t="s">
        <v>131</v>
      </c>
      <c r="AB222" s="69" t="s">
        <v>130</v>
      </c>
      <c r="AC222" s="68" t="s">
        <v>129</v>
      </c>
      <c r="AD222" s="68" t="s">
        <v>128</v>
      </c>
      <c r="AE222" s="68" t="s">
        <v>127</v>
      </c>
      <c r="AF222" s="68" t="s">
        <v>126</v>
      </c>
      <c r="AG222" s="68" t="s">
        <v>125</v>
      </c>
      <c r="AH222" s="68" t="s">
        <v>124</v>
      </c>
      <c r="AI222" s="68" t="s">
        <v>123</v>
      </c>
      <c r="AJ222" s="68" t="s">
        <v>122</v>
      </c>
      <c r="AK222" s="68" t="s">
        <v>121</v>
      </c>
      <c r="AL222" s="68" t="s">
        <v>120</v>
      </c>
      <c r="AM222" s="68" t="s">
        <v>119</v>
      </c>
      <c r="AN222" s="68" t="s">
        <v>118</v>
      </c>
      <c r="AO222" s="68" t="s">
        <v>117</v>
      </c>
      <c r="AP222" s="68" t="s">
        <v>116</v>
      </c>
      <c r="AQ222" s="68" t="s">
        <v>115</v>
      </c>
      <c r="AR222" s="68" t="s">
        <v>114</v>
      </c>
      <c r="AS222" s="68" t="s">
        <v>113</v>
      </c>
      <c r="AT222" s="68" t="s">
        <v>112</v>
      </c>
      <c r="AU222" s="68" t="s">
        <v>111</v>
      </c>
      <c r="AV222" s="68" t="s">
        <v>110</v>
      </c>
      <c r="AW222" s="67" t="s">
        <v>109</v>
      </c>
      <c r="AX222" s="67" t="s">
        <v>108</v>
      </c>
      <c r="AY222" s="67" t="s">
        <v>107</v>
      </c>
      <c r="AZ222" s="67" t="s">
        <v>106</v>
      </c>
      <c r="BA222" s="67" t="s">
        <v>105</v>
      </c>
      <c r="BB222" s="67" t="s">
        <v>104</v>
      </c>
      <c r="BC222" s="67" t="s">
        <v>103</v>
      </c>
      <c r="BD222" s="67" t="s">
        <v>102</v>
      </c>
      <c r="BE222" s="102" t="s">
        <v>101</v>
      </c>
      <c r="BF222" s="102" t="s">
        <v>100</v>
      </c>
    </row>
    <row r="223" spans="1:58" ht="12.75">
      <c r="A223" s="100"/>
      <c r="B223" s="100"/>
      <c r="C223" s="101"/>
      <c r="D223" s="103" t="s">
        <v>99</v>
      </c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5"/>
      <c r="BE223" s="102"/>
      <c r="BF223" s="102"/>
    </row>
    <row r="224" spans="1:58" ht="12.75">
      <c r="A224" s="100"/>
      <c r="B224" s="100"/>
      <c r="C224" s="101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8"/>
      <c r="BE224" s="102"/>
      <c r="BF224" s="102"/>
    </row>
    <row r="225" spans="1:58" ht="15" customHeight="1">
      <c r="A225" s="100"/>
      <c r="B225" s="100"/>
      <c r="C225" s="101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1"/>
      <c r="BE225" s="102"/>
      <c r="BF225" s="102"/>
    </row>
    <row r="226" spans="1:58" ht="14.25">
      <c r="A226" s="100"/>
      <c r="B226" s="100"/>
      <c r="C226" s="101"/>
      <c r="D226" s="66">
        <v>1</v>
      </c>
      <c r="E226" s="66">
        <v>2</v>
      </c>
      <c r="F226" s="66">
        <v>3</v>
      </c>
      <c r="G226" s="66">
        <v>4</v>
      </c>
      <c r="H226" s="66">
        <v>5</v>
      </c>
      <c r="I226" s="66">
        <v>6</v>
      </c>
      <c r="J226" s="66">
        <v>7</v>
      </c>
      <c r="K226" s="66">
        <v>8</v>
      </c>
      <c r="L226" s="66">
        <v>9</v>
      </c>
      <c r="M226" s="66">
        <v>10</v>
      </c>
      <c r="N226" s="66">
        <v>11</v>
      </c>
      <c r="O226" s="66">
        <v>12</v>
      </c>
      <c r="P226" s="66">
        <v>13</v>
      </c>
      <c r="Q226" s="66">
        <v>14</v>
      </c>
      <c r="R226" s="73">
        <v>15</v>
      </c>
      <c r="S226" s="73">
        <v>16</v>
      </c>
      <c r="T226" s="73">
        <v>17</v>
      </c>
      <c r="U226" s="65"/>
      <c r="V226" s="59">
        <v>18</v>
      </c>
      <c r="W226" s="59">
        <v>19</v>
      </c>
      <c r="X226" s="64">
        <v>20</v>
      </c>
      <c r="Y226" s="64">
        <v>21</v>
      </c>
      <c r="Z226" s="64">
        <v>22</v>
      </c>
      <c r="AA226" s="64">
        <v>23</v>
      </c>
      <c r="AB226" s="64">
        <v>24</v>
      </c>
      <c r="AC226" s="64">
        <v>25</v>
      </c>
      <c r="AD226" s="64">
        <v>26</v>
      </c>
      <c r="AE226" s="64">
        <v>27</v>
      </c>
      <c r="AF226" s="64">
        <v>28</v>
      </c>
      <c r="AG226" s="64">
        <v>29</v>
      </c>
      <c r="AH226" s="64">
        <v>30</v>
      </c>
      <c r="AI226" s="64">
        <v>31</v>
      </c>
      <c r="AJ226" s="64">
        <v>32</v>
      </c>
      <c r="AK226" s="64">
        <v>33</v>
      </c>
      <c r="AL226" s="64">
        <v>34</v>
      </c>
      <c r="AM226" s="64">
        <v>35</v>
      </c>
      <c r="AN226" s="62">
        <v>36</v>
      </c>
      <c r="AO226" s="62">
        <v>37</v>
      </c>
      <c r="AP226" s="63">
        <v>38</v>
      </c>
      <c r="AQ226" s="63">
        <v>39</v>
      </c>
      <c r="AR226" s="63">
        <v>40</v>
      </c>
      <c r="AS226" s="63">
        <v>41</v>
      </c>
      <c r="AT226" s="63">
        <v>42</v>
      </c>
      <c r="AU226" s="63">
        <v>43</v>
      </c>
      <c r="AV226" s="63">
        <v>44</v>
      </c>
      <c r="AW226" s="59">
        <v>45</v>
      </c>
      <c r="AX226" s="59">
        <v>46</v>
      </c>
      <c r="AY226" s="59">
        <v>47</v>
      </c>
      <c r="AZ226" s="59">
        <v>48</v>
      </c>
      <c r="BA226" s="59">
        <v>49</v>
      </c>
      <c r="BB226" s="59">
        <v>50</v>
      </c>
      <c r="BC226" s="59">
        <v>51</v>
      </c>
      <c r="BD226" s="59">
        <v>52</v>
      </c>
      <c r="BE226" s="102"/>
      <c r="BF226" s="102"/>
    </row>
    <row r="227" spans="1:58" ht="12.75" customHeight="1">
      <c r="A227" s="112" t="s">
        <v>4</v>
      </c>
      <c r="B227" s="96" t="s">
        <v>0</v>
      </c>
      <c r="C227" s="27" t="s">
        <v>78</v>
      </c>
      <c r="D227" s="27">
        <f aca="true" t="shared" si="142" ref="D227:Q227">SUM(D229,D231,D233,D235,D237,D239,D241,D243,D245,D249,D251)</f>
        <v>0</v>
      </c>
      <c r="E227" s="27">
        <f t="shared" si="142"/>
        <v>0</v>
      </c>
      <c r="F227" s="27">
        <f t="shared" si="142"/>
        <v>0</v>
      </c>
      <c r="G227" s="27">
        <f t="shared" si="142"/>
        <v>0</v>
      </c>
      <c r="H227" s="27">
        <f t="shared" si="142"/>
        <v>0</v>
      </c>
      <c r="I227" s="27">
        <f t="shared" si="142"/>
        <v>0</v>
      </c>
      <c r="J227" s="27">
        <f t="shared" si="142"/>
        <v>0</v>
      </c>
      <c r="K227" s="27">
        <f t="shared" si="142"/>
        <v>0</v>
      </c>
      <c r="L227" s="27">
        <f t="shared" si="142"/>
        <v>0</v>
      </c>
      <c r="M227" s="27">
        <f t="shared" si="142"/>
        <v>0</v>
      </c>
      <c r="N227" s="27">
        <f t="shared" si="142"/>
        <v>0</v>
      </c>
      <c r="O227" s="27">
        <f t="shared" si="142"/>
        <v>0</v>
      </c>
      <c r="P227" s="27">
        <f t="shared" si="142"/>
        <v>0</v>
      </c>
      <c r="Q227" s="27">
        <f t="shared" si="142"/>
        <v>0</v>
      </c>
      <c r="R227" s="30"/>
      <c r="S227" s="30"/>
      <c r="T227" s="30"/>
      <c r="U227" s="27">
        <f>SUM(U229,U231,U233,U235,U237,U239,U241,U243,U245,U249,U251)</f>
        <v>0</v>
      </c>
      <c r="V227" s="50" t="s">
        <v>98</v>
      </c>
      <c r="W227" s="50" t="s">
        <v>98</v>
      </c>
      <c r="X227" s="27">
        <f aca="true" t="shared" si="143" ref="X227:AM227">SUM(X229,X231,X233,X235,X237,X239,X241,X243,X245,X249,X251)</f>
        <v>0</v>
      </c>
      <c r="Y227" s="27">
        <f t="shared" si="143"/>
        <v>0</v>
      </c>
      <c r="Z227" s="27">
        <f t="shared" si="143"/>
        <v>0</v>
      </c>
      <c r="AA227" s="27">
        <f t="shared" si="143"/>
        <v>0</v>
      </c>
      <c r="AB227" s="27">
        <f t="shared" si="143"/>
        <v>0</v>
      </c>
      <c r="AC227" s="27">
        <f t="shared" si="143"/>
        <v>0</v>
      </c>
      <c r="AD227" s="27">
        <f t="shared" si="143"/>
        <v>0</v>
      </c>
      <c r="AE227" s="27">
        <f t="shared" si="143"/>
        <v>0</v>
      </c>
      <c r="AF227" s="27">
        <f t="shared" si="143"/>
        <v>0</v>
      </c>
      <c r="AG227" s="27">
        <f t="shared" si="143"/>
        <v>0</v>
      </c>
      <c r="AH227" s="27">
        <f t="shared" si="143"/>
        <v>0</v>
      </c>
      <c r="AI227" s="27">
        <f t="shared" si="143"/>
        <v>0</v>
      </c>
      <c r="AJ227" s="27">
        <f t="shared" si="143"/>
        <v>0</v>
      </c>
      <c r="AK227" s="27">
        <f t="shared" si="143"/>
        <v>0</v>
      </c>
      <c r="AL227" s="27">
        <f t="shared" si="143"/>
        <v>0</v>
      </c>
      <c r="AM227" s="27">
        <f t="shared" si="143"/>
        <v>0</v>
      </c>
      <c r="AN227" s="72"/>
      <c r="AO227" s="72"/>
      <c r="AP227" s="71"/>
      <c r="AQ227" s="71"/>
      <c r="AR227" s="71"/>
      <c r="AS227" s="71"/>
      <c r="AT227" s="71"/>
      <c r="AU227" s="71"/>
      <c r="AV227" s="71"/>
      <c r="AW227" s="50" t="s">
        <v>98</v>
      </c>
      <c r="AX227" s="50" t="s">
        <v>98</v>
      </c>
      <c r="AY227" s="50" t="s">
        <v>98</v>
      </c>
      <c r="AZ227" s="50" t="s">
        <v>98</v>
      </c>
      <c r="BA227" s="50" t="s">
        <v>98</v>
      </c>
      <c r="BB227" s="50" t="s">
        <v>98</v>
      </c>
      <c r="BC227" s="50" t="s">
        <v>98</v>
      </c>
      <c r="BD227" s="50" t="s">
        <v>98</v>
      </c>
      <c r="BE227" s="21">
        <f>SUM(BE229,BE231,BE233,BE235,BE237,BE239,BE241,BE243,BE245,BE249,BE251,BE247)</f>
        <v>0</v>
      </c>
      <c r="BF227" s="46">
        <f aca="true" t="shared" si="144" ref="BF227:BF264">U227+BE227</f>
        <v>0</v>
      </c>
    </row>
    <row r="228" spans="1:58" ht="12.75">
      <c r="A228" s="113"/>
      <c r="B228" s="97"/>
      <c r="C228" s="27" t="s">
        <v>79</v>
      </c>
      <c r="D228" s="57">
        <f aca="true" t="shared" si="145" ref="D228:Q228">SUM(D230,D232,D234,D236,D238,D240,D242,D244,D246,D250,D252)</f>
        <v>0</v>
      </c>
      <c r="E228" s="57">
        <f t="shared" si="145"/>
        <v>0</v>
      </c>
      <c r="F228" s="57">
        <f t="shared" si="145"/>
        <v>0</v>
      </c>
      <c r="G228" s="57">
        <f t="shared" si="145"/>
        <v>0</v>
      </c>
      <c r="H228" s="57">
        <f t="shared" si="145"/>
        <v>0</v>
      </c>
      <c r="I228" s="57">
        <f t="shared" si="145"/>
        <v>0</v>
      </c>
      <c r="J228" s="57">
        <f t="shared" si="145"/>
        <v>0</v>
      </c>
      <c r="K228" s="57">
        <f t="shared" si="145"/>
        <v>0</v>
      </c>
      <c r="L228" s="57">
        <f t="shared" si="145"/>
        <v>0</v>
      </c>
      <c r="M228" s="57">
        <f t="shared" si="145"/>
        <v>0</v>
      </c>
      <c r="N228" s="57">
        <f t="shared" si="145"/>
        <v>0</v>
      </c>
      <c r="O228" s="57">
        <f t="shared" si="145"/>
        <v>0</v>
      </c>
      <c r="P228" s="57">
        <f t="shared" si="145"/>
        <v>0</v>
      </c>
      <c r="Q228" s="57">
        <f t="shared" si="145"/>
        <v>0</v>
      </c>
      <c r="R228" s="30"/>
      <c r="S228" s="30"/>
      <c r="T228" s="30"/>
      <c r="U228" s="57">
        <f>SUM(U230,U232,U234,U236,U238,U240,U242,U244,U246,U250,U252)</f>
        <v>0</v>
      </c>
      <c r="V228" s="58"/>
      <c r="W228" s="58"/>
      <c r="X228" s="57">
        <f aca="true" t="shared" si="146" ref="X228:AM228">SUM(X230,X232,X234,X236,X238,X240,X242,X244,X246,X250,X252)</f>
        <v>0</v>
      </c>
      <c r="Y228" s="57">
        <f t="shared" si="146"/>
        <v>0</v>
      </c>
      <c r="Z228" s="57">
        <f t="shared" si="146"/>
        <v>0</v>
      </c>
      <c r="AA228" s="57">
        <f t="shared" si="146"/>
        <v>0</v>
      </c>
      <c r="AB228" s="57">
        <f t="shared" si="146"/>
        <v>0</v>
      </c>
      <c r="AC228" s="57">
        <f t="shared" si="146"/>
        <v>0</v>
      </c>
      <c r="AD228" s="57">
        <f t="shared" si="146"/>
        <v>0</v>
      </c>
      <c r="AE228" s="57">
        <f t="shared" si="146"/>
        <v>0</v>
      </c>
      <c r="AF228" s="57">
        <f t="shared" si="146"/>
        <v>0</v>
      </c>
      <c r="AG228" s="57">
        <f t="shared" si="146"/>
        <v>0</v>
      </c>
      <c r="AH228" s="57">
        <f t="shared" si="146"/>
        <v>0</v>
      </c>
      <c r="AI228" s="57">
        <f t="shared" si="146"/>
        <v>0</v>
      </c>
      <c r="AJ228" s="57">
        <f t="shared" si="146"/>
        <v>0</v>
      </c>
      <c r="AK228" s="57">
        <f t="shared" si="146"/>
        <v>0</v>
      </c>
      <c r="AL228" s="57">
        <f t="shared" si="146"/>
        <v>0</v>
      </c>
      <c r="AM228" s="57">
        <f t="shared" si="146"/>
        <v>0</v>
      </c>
      <c r="AN228" s="72"/>
      <c r="AO228" s="72"/>
      <c r="AP228" s="71"/>
      <c r="AQ228" s="71"/>
      <c r="AR228" s="71"/>
      <c r="AS228" s="71"/>
      <c r="AT228" s="71"/>
      <c r="AU228" s="71"/>
      <c r="AV228" s="71"/>
      <c r="AW228" s="28"/>
      <c r="AX228" s="28"/>
      <c r="AY228" s="28"/>
      <c r="AZ228" s="28"/>
      <c r="BA228" s="28"/>
      <c r="BB228" s="28"/>
      <c r="BC228" s="28"/>
      <c r="BD228" s="28"/>
      <c r="BE228" s="21">
        <f>SUM(BE230,BE232,BE234,BE236,BE238,BE240,BE242,BE244,BE246,BE250,BE252,BE248)</f>
        <v>0</v>
      </c>
      <c r="BF228" s="21">
        <f t="shared" si="144"/>
        <v>0</v>
      </c>
    </row>
    <row r="229" spans="1:58" ht="12.75" customHeight="1">
      <c r="A229" s="114" t="s">
        <v>39</v>
      </c>
      <c r="B229" s="116" t="s">
        <v>97</v>
      </c>
      <c r="C229" s="51" t="s">
        <v>78</v>
      </c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30"/>
      <c r="S229" s="30"/>
      <c r="T229" s="30"/>
      <c r="U229" s="51">
        <f aca="true" t="shared" si="147" ref="U229:U252">SUM(D229:T229)</f>
        <v>0</v>
      </c>
      <c r="V229" s="28"/>
      <c r="W229" s="28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72"/>
      <c r="AO229" s="72"/>
      <c r="AP229" s="71"/>
      <c r="AQ229" s="71"/>
      <c r="AR229" s="71"/>
      <c r="AS229" s="71"/>
      <c r="AT229" s="71"/>
      <c r="AU229" s="71"/>
      <c r="AV229" s="71"/>
      <c r="AW229" s="28"/>
      <c r="AX229" s="28"/>
      <c r="AY229" s="28"/>
      <c r="AZ229" s="28"/>
      <c r="BA229" s="28"/>
      <c r="BB229" s="28"/>
      <c r="BC229" s="28"/>
      <c r="BD229" s="28"/>
      <c r="BE229" s="55">
        <f aca="true" t="shared" si="148" ref="BE229:BE252">SUM(X229:BD229)</f>
        <v>0</v>
      </c>
      <c r="BF229" s="55">
        <f t="shared" si="144"/>
        <v>0</v>
      </c>
    </row>
    <row r="230" spans="1:58" ht="15.75" customHeight="1">
      <c r="A230" s="115"/>
      <c r="B230" s="117"/>
      <c r="C230" s="51" t="s">
        <v>79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1"/>
      <c r="Q230" s="51"/>
      <c r="R230" s="30"/>
      <c r="S230" s="30"/>
      <c r="T230" s="30"/>
      <c r="U230" s="51">
        <f t="shared" si="147"/>
        <v>0</v>
      </c>
      <c r="V230" s="28"/>
      <c r="W230" s="28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72"/>
      <c r="AO230" s="72"/>
      <c r="AP230" s="71"/>
      <c r="AQ230" s="71"/>
      <c r="AR230" s="71"/>
      <c r="AS230" s="71"/>
      <c r="AT230" s="71"/>
      <c r="AU230" s="71"/>
      <c r="AV230" s="71"/>
      <c r="AW230" s="22"/>
      <c r="AX230" s="22"/>
      <c r="AY230" s="22"/>
      <c r="AZ230" s="22"/>
      <c r="BA230" s="22"/>
      <c r="BB230" s="22"/>
      <c r="BC230" s="22"/>
      <c r="BD230" s="22"/>
      <c r="BE230" s="55">
        <f t="shared" si="148"/>
        <v>0</v>
      </c>
      <c r="BF230" s="55">
        <f t="shared" si="144"/>
        <v>0</v>
      </c>
    </row>
    <row r="231" spans="1:58" ht="12.75" customHeight="1">
      <c r="A231" s="114" t="s">
        <v>40</v>
      </c>
      <c r="B231" s="116" t="s">
        <v>96</v>
      </c>
      <c r="C231" s="51" t="s">
        <v>78</v>
      </c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30"/>
      <c r="S231" s="30"/>
      <c r="T231" s="30"/>
      <c r="U231" s="51">
        <f t="shared" si="147"/>
        <v>0</v>
      </c>
      <c r="V231" s="28"/>
      <c r="W231" s="28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72"/>
      <c r="AO231" s="72"/>
      <c r="AP231" s="71"/>
      <c r="AQ231" s="71"/>
      <c r="AR231" s="71"/>
      <c r="AS231" s="71"/>
      <c r="AT231" s="71"/>
      <c r="AU231" s="71"/>
      <c r="AV231" s="71"/>
      <c r="AW231" s="28"/>
      <c r="AX231" s="28"/>
      <c r="AY231" s="28"/>
      <c r="AZ231" s="28"/>
      <c r="BA231" s="28"/>
      <c r="BB231" s="28"/>
      <c r="BC231" s="28"/>
      <c r="BD231" s="28"/>
      <c r="BE231" s="55">
        <f t="shared" si="148"/>
        <v>0</v>
      </c>
      <c r="BF231" s="55">
        <f t="shared" si="144"/>
        <v>0</v>
      </c>
    </row>
    <row r="232" spans="1:58" ht="15.75" customHeight="1">
      <c r="A232" s="115"/>
      <c r="B232" s="117"/>
      <c r="C232" s="51" t="s">
        <v>79</v>
      </c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1"/>
      <c r="Q232" s="51"/>
      <c r="R232" s="30"/>
      <c r="S232" s="30"/>
      <c r="T232" s="30"/>
      <c r="U232" s="51">
        <f t="shared" si="147"/>
        <v>0</v>
      </c>
      <c r="V232" s="28"/>
      <c r="W232" s="28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72"/>
      <c r="AO232" s="72"/>
      <c r="AP232" s="71"/>
      <c r="AQ232" s="71"/>
      <c r="AR232" s="71"/>
      <c r="AS232" s="71"/>
      <c r="AT232" s="71"/>
      <c r="AU232" s="71"/>
      <c r="AV232" s="71"/>
      <c r="AW232" s="22"/>
      <c r="AX232" s="22"/>
      <c r="AY232" s="22"/>
      <c r="AZ232" s="22"/>
      <c r="BA232" s="22"/>
      <c r="BB232" s="22"/>
      <c r="BC232" s="22"/>
      <c r="BD232" s="22"/>
      <c r="BE232" s="55">
        <f t="shared" si="148"/>
        <v>0</v>
      </c>
      <c r="BF232" s="55">
        <f t="shared" si="144"/>
        <v>0</v>
      </c>
    </row>
    <row r="233" spans="1:58" ht="15.75" customHeight="1">
      <c r="A233" s="114" t="s">
        <v>41</v>
      </c>
      <c r="B233" s="118" t="s">
        <v>95</v>
      </c>
      <c r="C233" s="51" t="s">
        <v>78</v>
      </c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30"/>
      <c r="S233" s="30"/>
      <c r="T233" s="30"/>
      <c r="U233" s="51">
        <f t="shared" si="147"/>
        <v>0</v>
      </c>
      <c r="V233" s="28"/>
      <c r="W233" s="28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72"/>
      <c r="AO233" s="72"/>
      <c r="AP233" s="71"/>
      <c r="AQ233" s="71"/>
      <c r="AR233" s="71"/>
      <c r="AS233" s="71"/>
      <c r="AT233" s="71"/>
      <c r="AU233" s="71"/>
      <c r="AV233" s="71"/>
      <c r="AW233" s="22"/>
      <c r="AX233" s="22"/>
      <c r="AY233" s="22"/>
      <c r="AZ233" s="22"/>
      <c r="BA233" s="22"/>
      <c r="BB233" s="22"/>
      <c r="BC233" s="22"/>
      <c r="BD233" s="22"/>
      <c r="BE233" s="55">
        <f t="shared" si="148"/>
        <v>0</v>
      </c>
      <c r="BF233" s="55">
        <f t="shared" si="144"/>
        <v>0</v>
      </c>
    </row>
    <row r="234" spans="1:58" ht="15.75" customHeight="1">
      <c r="A234" s="115"/>
      <c r="B234" s="119"/>
      <c r="C234" s="51" t="s">
        <v>79</v>
      </c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1"/>
      <c r="Q234" s="51"/>
      <c r="R234" s="30"/>
      <c r="S234" s="30"/>
      <c r="T234" s="30"/>
      <c r="U234" s="51">
        <f t="shared" si="147"/>
        <v>0</v>
      </c>
      <c r="V234" s="28"/>
      <c r="W234" s="28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72"/>
      <c r="AO234" s="72"/>
      <c r="AP234" s="71"/>
      <c r="AQ234" s="71"/>
      <c r="AR234" s="71"/>
      <c r="AS234" s="71"/>
      <c r="AT234" s="71"/>
      <c r="AU234" s="71"/>
      <c r="AV234" s="71"/>
      <c r="AW234" s="22"/>
      <c r="AX234" s="22"/>
      <c r="AY234" s="22"/>
      <c r="AZ234" s="22"/>
      <c r="BA234" s="22"/>
      <c r="BB234" s="22"/>
      <c r="BC234" s="22"/>
      <c r="BD234" s="22"/>
      <c r="BE234" s="55">
        <f t="shared" si="148"/>
        <v>0</v>
      </c>
      <c r="BF234" s="55">
        <f t="shared" si="144"/>
        <v>0</v>
      </c>
    </row>
    <row r="235" spans="1:58" ht="24.75" customHeight="1">
      <c r="A235" s="114" t="s">
        <v>42</v>
      </c>
      <c r="B235" s="120" t="s">
        <v>89</v>
      </c>
      <c r="C235" s="51" t="s">
        <v>78</v>
      </c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30"/>
      <c r="S235" s="30"/>
      <c r="T235" s="30"/>
      <c r="U235" s="51">
        <f t="shared" si="147"/>
        <v>0</v>
      </c>
      <c r="V235" s="28"/>
      <c r="W235" s="28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72"/>
      <c r="AO235" s="72"/>
      <c r="AP235" s="71"/>
      <c r="AQ235" s="71"/>
      <c r="AR235" s="71"/>
      <c r="AS235" s="71"/>
      <c r="AT235" s="71"/>
      <c r="AU235" s="71"/>
      <c r="AV235" s="71"/>
      <c r="AW235" s="22"/>
      <c r="AX235" s="22"/>
      <c r="AY235" s="22"/>
      <c r="AZ235" s="22"/>
      <c r="BA235" s="22"/>
      <c r="BB235" s="22"/>
      <c r="BC235" s="22"/>
      <c r="BD235" s="22"/>
      <c r="BE235" s="55">
        <f t="shared" si="148"/>
        <v>0</v>
      </c>
      <c r="BF235" s="55">
        <f t="shared" si="144"/>
        <v>0</v>
      </c>
    </row>
    <row r="236" spans="1:58" ht="26.25" customHeight="1">
      <c r="A236" s="115"/>
      <c r="B236" s="121"/>
      <c r="C236" s="51" t="s">
        <v>79</v>
      </c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1"/>
      <c r="Q236" s="51"/>
      <c r="R236" s="30"/>
      <c r="S236" s="30"/>
      <c r="T236" s="30"/>
      <c r="U236" s="51">
        <f t="shared" si="147"/>
        <v>0</v>
      </c>
      <c r="V236" s="28"/>
      <c r="W236" s="28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72"/>
      <c r="AO236" s="72"/>
      <c r="AP236" s="71"/>
      <c r="AQ236" s="71"/>
      <c r="AR236" s="71"/>
      <c r="AS236" s="71"/>
      <c r="AT236" s="71"/>
      <c r="AU236" s="71"/>
      <c r="AV236" s="71"/>
      <c r="AW236" s="22"/>
      <c r="AX236" s="22"/>
      <c r="AY236" s="22"/>
      <c r="AZ236" s="22"/>
      <c r="BA236" s="22"/>
      <c r="BB236" s="22"/>
      <c r="BC236" s="22"/>
      <c r="BD236" s="22"/>
      <c r="BE236" s="55">
        <f t="shared" si="148"/>
        <v>0</v>
      </c>
      <c r="BF236" s="55">
        <f t="shared" si="144"/>
        <v>0</v>
      </c>
    </row>
    <row r="237" spans="1:58" ht="15.75" customHeight="1">
      <c r="A237" s="114" t="s">
        <v>43</v>
      </c>
      <c r="B237" s="118" t="s">
        <v>86</v>
      </c>
      <c r="C237" s="51" t="s">
        <v>78</v>
      </c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30"/>
      <c r="S237" s="30"/>
      <c r="T237" s="30"/>
      <c r="U237" s="51">
        <f t="shared" si="147"/>
        <v>0</v>
      </c>
      <c r="V237" s="28"/>
      <c r="W237" s="28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72"/>
      <c r="AO237" s="72"/>
      <c r="AP237" s="71"/>
      <c r="AQ237" s="71"/>
      <c r="AR237" s="71"/>
      <c r="AS237" s="71"/>
      <c r="AT237" s="71"/>
      <c r="AU237" s="71"/>
      <c r="AV237" s="71"/>
      <c r="AW237" s="22"/>
      <c r="AX237" s="22"/>
      <c r="AY237" s="22"/>
      <c r="AZ237" s="22"/>
      <c r="BA237" s="22"/>
      <c r="BB237" s="22"/>
      <c r="BC237" s="22"/>
      <c r="BD237" s="22"/>
      <c r="BE237" s="55">
        <f t="shared" si="148"/>
        <v>0</v>
      </c>
      <c r="BF237" s="55">
        <f t="shared" si="144"/>
        <v>0</v>
      </c>
    </row>
    <row r="238" spans="1:58" ht="15.75" customHeight="1">
      <c r="A238" s="115"/>
      <c r="B238" s="119"/>
      <c r="C238" s="51" t="s">
        <v>79</v>
      </c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1"/>
      <c r="Q238" s="51"/>
      <c r="R238" s="30"/>
      <c r="S238" s="30"/>
      <c r="T238" s="30"/>
      <c r="U238" s="51">
        <f t="shared" si="147"/>
        <v>0</v>
      </c>
      <c r="V238" s="28"/>
      <c r="W238" s="28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72"/>
      <c r="AO238" s="72"/>
      <c r="AP238" s="71"/>
      <c r="AQ238" s="71"/>
      <c r="AR238" s="71"/>
      <c r="AS238" s="71"/>
      <c r="AT238" s="71"/>
      <c r="AU238" s="71"/>
      <c r="AV238" s="71"/>
      <c r="AW238" s="22"/>
      <c r="AX238" s="22"/>
      <c r="AY238" s="22"/>
      <c r="AZ238" s="22"/>
      <c r="BA238" s="22"/>
      <c r="BB238" s="22"/>
      <c r="BC238" s="22"/>
      <c r="BD238" s="22"/>
      <c r="BE238" s="55">
        <f t="shared" si="148"/>
        <v>0</v>
      </c>
      <c r="BF238" s="55">
        <f t="shared" si="144"/>
        <v>0</v>
      </c>
    </row>
    <row r="239" spans="1:58" ht="15.75" customHeight="1">
      <c r="A239" s="114" t="s">
        <v>44</v>
      </c>
      <c r="B239" s="118" t="s">
        <v>94</v>
      </c>
      <c r="C239" s="51" t="s">
        <v>78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51"/>
      <c r="Q239" s="51"/>
      <c r="R239" s="30"/>
      <c r="S239" s="30"/>
      <c r="T239" s="30"/>
      <c r="U239" s="51">
        <f t="shared" si="147"/>
        <v>0</v>
      </c>
      <c r="V239" s="28"/>
      <c r="W239" s="28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72"/>
      <c r="AO239" s="72"/>
      <c r="AP239" s="71"/>
      <c r="AQ239" s="71"/>
      <c r="AR239" s="71"/>
      <c r="AS239" s="71"/>
      <c r="AT239" s="71"/>
      <c r="AU239" s="71"/>
      <c r="AV239" s="71"/>
      <c r="AW239" s="22"/>
      <c r="AX239" s="22"/>
      <c r="AY239" s="22"/>
      <c r="AZ239" s="22"/>
      <c r="BA239" s="22"/>
      <c r="BB239" s="22"/>
      <c r="BC239" s="22"/>
      <c r="BD239" s="22"/>
      <c r="BE239" s="55">
        <f t="shared" si="148"/>
        <v>0</v>
      </c>
      <c r="BF239" s="55">
        <f t="shared" si="144"/>
        <v>0</v>
      </c>
    </row>
    <row r="240" spans="1:58" ht="15.75" customHeight="1">
      <c r="A240" s="115"/>
      <c r="B240" s="119"/>
      <c r="C240" s="51" t="s">
        <v>79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51"/>
      <c r="Q240" s="51"/>
      <c r="R240" s="30"/>
      <c r="S240" s="30"/>
      <c r="T240" s="30"/>
      <c r="U240" s="51">
        <f t="shared" si="147"/>
        <v>0</v>
      </c>
      <c r="V240" s="28"/>
      <c r="W240" s="28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72"/>
      <c r="AO240" s="72"/>
      <c r="AP240" s="71"/>
      <c r="AQ240" s="71"/>
      <c r="AR240" s="71"/>
      <c r="AS240" s="71"/>
      <c r="AT240" s="71"/>
      <c r="AU240" s="71"/>
      <c r="AV240" s="71"/>
      <c r="AW240" s="22"/>
      <c r="AX240" s="22"/>
      <c r="AY240" s="22"/>
      <c r="AZ240" s="22"/>
      <c r="BA240" s="22"/>
      <c r="BB240" s="22"/>
      <c r="BC240" s="22"/>
      <c r="BD240" s="22"/>
      <c r="BE240" s="55">
        <f t="shared" si="148"/>
        <v>0</v>
      </c>
      <c r="BF240" s="55">
        <f t="shared" si="144"/>
        <v>0</v>
      </c>
    </row>
    <row r="241" spans="1:58" ht="15.75" customHeight="1">
      <c r="A241" s="114" t="s">
        <v>45</v>
      </c>
      <c r="B241" s="120" t="s">
        <v>88</v>
      </c>
      <c r="C241" s="51" t="s">
        <v>78</v>
      </c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30"/>
      <c r="S241" s="30"/>
      <c r="T241" s="30"/>
      <c r="U241" s="51">
        <f t="shared" si="147"/>
        <v>0</v>
      </c>
      <c r="V241" s="28"/>
      <c r="W241" s="28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72"/>
      <c r="AO241" s="72"/>
      <c r="AP241" s="71"/>
      <c r="AQ241" s="71"/>
      <c r="AR241" s="71"/>
      <c r="AS241" s="71"/>
      <c r="AT241" s="71"/>
      <c r="AU241" s="71"/>
      <c r="AV241" s="71"/>
      <c r="AW241" s="22"/>
      <c r="AX241" s="22"/>
      <c r="AY241" s="22"/>
      <c r="AZ241" s="22"/>
      <c r="BA241" s="22"/>
      <c r="BB241" s="22"/>
      <c r="BC241" s="22"/>
      <c r="BD241" s="22"/>
      <c r="BE241" s="55">
        <f t="shared" si="148"/>
        <v>0</v>
      </c>
      <c r="BF241" s="55">
        <f t="shared" si="144"/>
        <v>0</v>
      </c>
    </row>
    <row r="242" spans="1:58" ht="15.75" customHeight="1">
      <c r="A242" s="115"/>
      <c r="B242" s="121"/>
      <c r="C242" s="51" t="s">
        <v>79</v>
      </c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1"/>
      <c r="Q242" s="51"/>
      <c r="R242" s="30"/>
      <c r="S242" s="30"/>
      <c r="T242" s="30"/>
      <c r="U242" s="51">
        <f t="shared" si="147"/>
        <v>0</v>
      </c>
      <c r="V242" s="28"/>
      <c r="W242" s="28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72"/>
      <c r="AO242" s="72"/>
      <c r="AP242" s="71"/>
      <c r="AQ242" s="71"/>
      <c r="AR242" s="71"/>
      <c r="AS242" s="71"/>
      <c r="AT242" s="71"/>
      <c r="AU242" s="71"/>
      <c r="AV242" s="71"/>
      <c r="AW242" s="22"/>
      <c r="AX242" s="22"/>
      <c r="AY242" s="22"/>
      <c r="AZ242" s="22"/>
      <c r="BA242" s="22"/>
      <c r="BB242" s="22"/>
      <c r="BC242" s="22"/>
      <c r="BD242" s="22"/>
      <c r="BE242" s="55">
        <f t="shared" si="148"/>
        <v>0</v>
      </c>
      <c r="BF242" s="55">
        <f t="shared" si="144"/>
        <v>0</v>
      </c>
    </row>
    <row r="243" spans="1:58" ht="15.75" customHeight="1">
      <c r="A243" s="114" t="s">
        <v>46</v>
      </c>
      <c r="B243" s="120" t="s">
        <v>93</v>
      </c>
      <c r="C243" s="51" t="s">
        <v>78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51"/>
      <c r="Q243" s="51"/>
      <c r="R243" s="30"/>
      <c r="S243" s="30"/>
      <c r="T243" s="30"/>
      <c r="U243" s="51">
        <f t="shared" si="147"/>
        <v>0</v>
      </c>
      <c r="V243" s="28"/>
      <c r="W243" s="28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72"/>
      <c r="AO243" s="72"/>
      <c r="AP243" s="71"/>
      <c r="AQ243" s="71"/>
      <c r="AR243" s="71"/>
      <c r="AS243" s="71"/>
      <c r="AT243" s="71"/>
      <c r="AU243" s="71"/>
      <c r="AV243" s="71"/>
      <c r="AW243" s="22"/>
      <c r="AX243" s="22"/>
      <c r="AY243" s="22"/>
      <c r="AZ243" s="22"/>
      <c r="BA243" s="22"/>
      <c r="BB243" s="22"/>
      <c r="BC243" s="22"/>
      <c r="BD243" s="22"/>
      <c r="BE243" s="55">
        <f t="shared" si="148"/>
        <v>0</v>
      </c>
      <c r="BF243" s="55">
        <f t="shared" si="144"/>
        <v>0</v>
      </c>
    </row>
    <row r="244" spans="1:58" ht="15.75" customHeight="1">
      <c r="A244" s="115"/>
      <c r="B244" s="121"/>
      <c r="C244" s="51" t="s">
        <v>79</v>
      </c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1"/>
      <c r="Q244" s="51"/>
      <c r="R244" s="30"/>
      <c r="S244" s="30"/>
      <c r="T244" s="30"/>
      <c r="U244" s="51">
        <f t="shared" si="147"/>
        <v>0</v>
      </c>
      <c r="V244" s="28"/>
      <c r="W244" s="28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72"/>
      <c r="AO244" s="72"/>
      <c r="AP244" s="71"/>
      <c r="AQ244" s="71"/>
      <c r="AR244" s="71"/>
      <c r="AS244" s="71"/>
      <c r="AT244" s="71"/>
      <c r="AU244" s="71"/>
      <c r="AV244" s="71"/>
      <c r="AW244" s="22"/>
      <c r="AX244" s="22"/>
      <c r="AY244" s="22"/>
      <c r="AZ244" s="22"/>
      <c r="BA244" s="22"/>
      <c r="BB244" s="22"/>
      <c r="BC244" s="22"/>
      <c r="BD244" s="22"/>
      <c r="BE244" s="55">
        <f t="shared" si="148"/>
        <v>0</v>
      </c>
      <c r="BF244" s="55">
        <f t="shared" si="144"/>
        <v>0</v>
      </c>
    </row>
    <row r="245" spans="1:58" ht="15.75" customHeight="1">
      <c r="A245" s="114" t="s">
        <v>47</v>
      </c>
      <c r="B245" s="122" t="s">
        <v>92</v>
      </c>
      <c r="C245" s="51" t="s">
        <v>78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51"/>
      <c r="Q245" s="51"/>
      <c r="R245" s="30"/>
      <c r="S245" s="30"/>
      <c r="T245" s="30"/>
      <c r="U245" s="51">
        <f t="shared" si="147"/>
        <v>0</v>
      </c>
      <c r="V245" s="28"/>
      <c r="W245" s="28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72"/>
      <c r="AO245" s="72"/>
      <c r="AP245" s="71"/>
      <c r="AQ245" s="71"/>
      <c r="AR245" s="71"/>
      <c r="AS245" s="71"/>
      <c r="AT245" s="71"/>
      <c r="AU245" s="71"/>
      <c r="AV245" s="71"/>
      <c r="AW245" s="22"/>
      <c r="AX245" s="22"/>
      <c r="AY245" s="22"/>
      <c r="AZ245" s="22"/>
      <c r="BA245" s="22"/>
      <c r="BB245" s="22"/>
      <c r="BC245" s="22"/>
      <c r="BD245" s="22"/>
      <c r="BE245" s="55">
        <f t="shared" si="148"/>
        <v>0</v>
      </c>
      <c r="BF245" s="55">
        <f t="shared" si="144"/>
        <v>0</v>
      </c>
    </row>
    <row r="246" spans="1:58" ht="15.75" customHeight="1">
      <c r="A246" s="115"/>
      <c r="B246" s="123"/>
      <c r="C246" s="51" t="s">
        <v>79</v>
      </c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1"/>
      <c r="Q246" s="51"/>
      <c r="R246" s="30"/>
      <c r="S246" s="30"/>
      <c r="T246" s="30"/>
      <c r="U246" s="51">
        <f t="shared" si="147"/>
        <v>0</v>
      </c>
      <c r="V246" s="28"/>
      <c r="W246" s="28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72"/>
      <c r="AO246" s="72"/>
      <c r="AP246" s="71"/>
      <c r="AQ246" s="71"/>
      <c r="AR246" s="71"/>
      <c r="AS246" s="71"/>
      <c r="AT246" s="71"/>
      <c r="AU246" s="71"/>
      <c r="AV246" s="71"/>
      <c r="AW246" s="22"/>
      <c r="AX246" s="22"/>
      <c r="AY246" s="22"/>
      <c r="AZ246" s="22"/>
      <c r="BA246" s="22"/>
      <c r="BB246" s="22"/>
      <c r="BC246" s="22"/>
      <c r="BD246" s="22"/>
      <c r="BE246" s="55">
        <f t="shared" si="148"/>
        <v>0</v>
      </c>
      <c r="BF246" s="55">
        <f t="shared" si="144"/>
        <v>0</v>
      </c>
    </row>
    <row r="247" spans="1:58" ht="15.75" customHeight="1">
      <c r="A247" s="114" t="s">
        <v>48</v>
      </c>
      <c r="B247" s="122" t="s">
        <v>85</v>
      </c>
      <c r="C247" s="51" t="s">
        <v>78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51"/>
      <c r="Q247" s="51"/>
      <c r="R247" s="30"/>
      <c r="S247" s="30"/>
      <c r="T247" s="30"/>
      <c r="U247" s="51">
        <f t="shared" si="147"/>
        <v>0</v>
      </c>
      <c r="V247" s="28"/>
      <c r="W247" s="28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72"/>
      <c r="AO247" s="72"/>
      <c r="AP247" s="71"/>
      <c r="AQ247" s="71"/>
      <c r="AR247" s="71"/>
      <c r="AS247" s="71"/>
      <c r="AT247" s="71"/>
      <c r="AU247" s="71"/>
      <c r="AV247" s="71"/>
      <c r="AW247" s="22"/>
      <c r="AX247" s="22"/>
      <c r="AY247" s="22"/>
      <c r="AZ247" s="22"/>
      <c r="BA247" s="22"/>
      <c r="BB247" s="22"/>
      <c r="BC247" s="22"/>
      <c r="BD247" s="22"/>
      <c r="BE247" s="55">
        <f t="shared" si="148"/>
        <v>0</v>
      </c>
      <c r="BF247" s="55">
        <f t="shared" si="144"/>
        <v>0</v>
      </c>
    </row>
    <row r="248" spans="1:58" ht="15.75" customHeight="1">
      <c r="A248" s="115"/>
      <c r="B248" s="123"/>
      <c r="C248" s="51" t="s">
        <v>79</v>
      </c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1"/>
      <c r="Q248" s="51"/>
      <c r="R248" s="30"/>
      <c r="S248" s="30"/>
      <c r="T248" s="30"/>
      <c r="U248" s="51">
        <f t="shared" si="147"/>
        <v>0</v>
      </c>
      <c r="V248" s="28"/>
      <c r="W248" s="28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72"/>
      <c r="AO248" s="72"/>
      <c r="AP248" s="71"/>
      <c r="AQ248" s="71"/>
      <c r="AR248" s="71"/>
      <c r="AS248" s="71"/>
      <c r="AT248" s="71"/>
      <c r="AU248" s="71"/>
      <c r="AV248" s="71"/>
      <c r="AW248" s="22"/>
      <c r="AX248" s="22"/>
      <c r="AY248" s="22"/>
      <c r="AZ248" s="22"/>
      <c r="BA248" s="22"/>
      <c r="BB248" s="22"/>
      <c r="BC248" s="22"/>
      <c r="BD248" s="22"/>
      <c r="BE248" s="55">
        <f t="shared" si="148"/>
        <v>0</v>
      </c>
      <c r="BF248" s="55">
        <f t="shared" si="144"/>
        <v>0</v>
      </c>
    </row>
    <row r="249" spans="1:58" ht="15.75" customHeight="1">
      <c r="A249" s="114" t="s">
        <v>49</v>
      </c>
      <c r="B249" s="122" t="s">
        <v>91</v>
      </c>
      <c r="C249" s="51" t="s">
        <v>78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51"/>
      <c r="Q249" s="51"/>
      <c r="R249" s="30"/>
      <c r="S249" s="30"/>
      <c r="T249" s="30"/>
      <c r="U249" s="51">
        <f t="shared" si="147"/>
        <v>0</v>
      </c>
      <c r="V249" s="28"/>
      <c r="W249" s="28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72"/>
      <c r="AO249" s="72"/>
      <c r="AP249" s="71"/>
      <c r="AQ249" s="71"/>
      <c r="AR249" s="71"/>
      <c r="AS249" s="71"/>
      <c r="AT249" s="71"/>
      <c r="AU249" s="71"/>
      <c r="AV249" s="71"/>
      <c r="AW249" s="22"/>
      <c r="AX249" s="22"/>
      <c r="AY249" s="22"/>
      <c r="AZ249" s="22"/>
      <c r="BA249" s="22"/>
      <c r="BB249" s="22"/>
      <c r="BC249" s="22"/>
      <c r="BD249" s="22"/>
      <c r="BE249" s="55">
        <f t="shared" si="148"/>
        <v>0</v>
      </c>
      <c r="BF249" s="55">
        <f t="shared" si="144"/>
        <v>0</v>
      </c>
    </row>
    <row r="250" spans="1:58" ht="15.75" customHeight="1">
      <c r="A250" s="115"/>
      <c r="B250" s="123"/>
      <c r="C250" s="51" t="s">
        <v>79</v>
      </c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1"/>
      <c r="Q250" s="51"/>
      <c r="R250" s="30"/>
      <c r="S250" s="30"/>
      <c r="T250" s="30"/>
      <c r="U250" s="51">
        <f t="shared" si="147"/>
        <v>0</v>
      </c>
      <c r="V250" s="28"/>
      <c r="W250" s="28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72"/>
      <c r="AO250" s="72"/>
      <c r="AP250" s="71"/>
      <c r="AQ250" s="71"/>
      <c r="AR250" s="71"/>
      <c r="AS250" s="71"/>
      <c r="AT250" s="71"/>
      <c r="AU250" s="71"/>
      <c r="AV250" s="71"/>
      <c r="AW250" s="22"/>
      <c r="AX250" s="22"/>
      <c r="AY250" s="22"/>
      <c r="AZ250" s="22"/>
      <c r="BA250" s="22"/>
      <c r="BB250" s="22"/>
      <c r="BC250" s="22"/>
      <c r="BD250" s="22"/>
      <c r="BE250" s="55">
        <f t="shared" si="148"/>
        <v>0</v>
      </c>
      <c r="BF250" s="55">
        <f t="shared" si="144"/>
        <v>0</v>
      </c>
    </row>
    <row r="251" spans="1:58" ht="15.75" customHeight="1">
      <c r="A251" s="114" t="s">
        <v>90</v>
      </c>
      <c r="B251" s="120" t="s">
        <v>37</v>
      </c>
      <c r="C251" s="51" t="s">
        <v>78</v>
      </c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30"/>
      <c r="S251" s="30"/>
      <c r="T251" s="30"/>
      <c r="U251" s="51">
        <f t="shared" si="147"/>
        <v>0</v>
      </c>
      <c r="V251" s="28"/>
      <c r="W251" s="28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72"/>
      <c r="AO251" s="72"/>
      <c r="AP251" s="71"/>
      <c r="AQ251" s="71"/>
      <c r="AR251" s="71"/>
      <c r="AS251" s="71"/>
      <c r="AT251" s="71"/>
      <c r="AU251" s="71"/>
      <c r="AV251" s="71"/>
      <c r="AW251" s="22"/>
      <c r="AX251" s="22"/>
      <c r="AY251" s="22"/>
      <c r="AZ251" s="22"/>
      <c r="BA251" s="22"/>
      <c r="BB251" s="22"/>
      <c r="BC251" s="22"/>
      <c r="BD251" s="22"/>
      <c r="BE251" s="55">
        <f t="shared" si="148"/>
        <v>0</v>
      </c>
      <c r="BF251" s="55">
        <f t="shared" si="144"/>
        <v>0</v>
      </c>
    </row>
    <row r="252" spans="1:58" ht="15.75" customHeight="1">
      <c r="A252" s="115"/>
      <c r="B252" s="124"/>
      <c r="C252" s="51" t="s">
        <v>79</v>
      </c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1"/>
      <c r="Q252" s="51"/>
      <c r="R252" s="30"/>
      <c r="S252" s="30"/>
      <c r="T252" s="30"/>
      <c r="U252" s="51">
        <f t="shared" si="147"/>
        <v>0</v>
      </c>
      <c r="V252" s="28"/>
      <c r="W252" s="28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72"/>
      <c r="AO252" s="72"/>
      <c r="AP252" s="71"/>
      <c r="AQ252" s="71"/>
      <c r="AR252" s="71"/>
      <c r="AS252" s="71"/>
      <c r="AT252" s="71"/>
      <c r="AU252" s="71"/>
      <c r="AV252" s="71"/>
      <c r="AW252" s="22"/>
      <c r="AX252" s="22"/>
      <c r="AY252" s="22"/>
      <c r="AZ252" s="22"/>
      <c r="BA252" s="22"/>
      <c r="BB252" s="22"/>
      <c r="BC252" s="22"/>
      <c r="BD252" s="22"/>
      <c r="BE252" s="55">
        <f t="shared" si="148"/>
        <v>0</v>
      </c>
      <c r="BF252" s="55">
        <f t="shared" si="144"/>
        <v>0</v>
      </c>
    </row>
    <row r="253" spans="1:58" ht="15.75" customHeight="1">
      <c r="A253" s="95" t="s">
        <v>1</v>
      </c>
      <c r="B253" s="96" t="s">
        <v>162</v>
      </c>
      <c r="C253" s="27" t="s">
        <v>78</v>
      </c>
      <c r="D253" s="32">
        <f>SUM(D255,D257,D261,D263,D259)</f>
        <v>4</v>
      </c>
      <c r="E253" s="32">
        <f aca="true" t="shared" si="149" ref="E253:BE253">SUM(E255,E257,E261,E263,E259)</f>
        <v>4</v>
      </c>
      <c r="F253" s="32">
        <f t="shared" si="149"/>
        <v>4</v>
      </c>
      <c r="G253" s="32">
        <f t="shared" si="149"/>
        <v>4</v>
      </c>
      <c r="H253" s="32">
        <f t="shared" si="149"/>
        <v>4</v>
      </c>
      <c r="I253" s="32">
        <f t="shared" si="149"/>
        <v>4</v>
      </c>
      <c r="J253" s="32">
        <f t="shared" si="149"/>
        <v>4</v>
      </c>
      <c r="K253" s="32">
        <f t="shared" si="149"/>
        <v>4</v>
      </c>
      <c r="L253" s="32">
        <f t="shared" si="149"/>
        <v>4</v>
      </c>
      <c r="M253" s="32">
        <f t="shared" si="149"/>
        <v>4</v>
      </c>
      <c r="N253" s="32">
        <f t="shared" si="149"/>
        <v>4</v>
      </c>
      <c r="O253" s="32">
        <f t="shared" si="149"/>
        <v>4</v>
      </c>
      <c r="P253" s="32">
        <f t="shared" si="149"/>
        <v>4</v>
      </c>
      <c r="Q253" s="32">
        <f t="shared" si="149"/>
        <v>4</v>
      </c>
      <c r="R253" s="30"/>
      <c r="S253" s="30"/>
      <c r="T253" s="30"/>
      <c r="U253" s="32">
        <f t="shared" si="149"/>
        <v>56</v>
      </c>
      <c r="V253" s="28"/>
      <c r="W253" s="28"/>
      <c r="X253" s="32">
        <f t="shared" si="149"/>
        <v>7</v>
      </c>
      <c r="Y253" s="32">
        <f t="shared" si="149"/>
        <v>7</v>
      </c>
      <c r="Z253" s="32">
        <f t="shared" si="149"/>
        <v>7</v>
      </c>
      <c r="AA253" s="32">
        <f t="shared" si="149"/>
        <v>7</v>
      </c>
      <c r="AB253" s="32">
        <f t="shared" si="149"/>
        <v>7</v>
      </c>
      <c r="AC253" s="32">
        <f t="shared" si="149"/>
        <v>7</v>
      </c>
      <c r="AD253" s="32">
        <f t="shared" si="149"/>
        <v>7</v>
      </c>
      <c r="AE253" s="32">
        <f t="shared" si="149"/>
        <v>7</v>
      </c>
      <c r="AF253" s="32">
        <f t="shared" si="149"/>
        <v>7</v>
      </c>
      <c r="AG253" s="32">
        <f t="shared" si="149"/>
        <v>7</v>
      </c>
      <c r="AH253" s="32">
        <f t="shared" si="149"/>
        <v>7</v>
      </c>
      <c r="AI253" s="32">
        <f t="shared" si="149"/>
        <v>7</v>
      </c>
      <c r="AJ253" s="32">
        <f t="shared" si="149"/>
        <v>7</v>
      </c>
      <c r="AK253" s="32">
        <f t="shared" si="149"/>
        <v>7</v>
      </c>
      <c r="AL253" s="32">
        <f t="shared" si="149"/>
        <v>7</v>
      </c>
      <c r="AM253" s="32">
        <f t="shared" si="149"/>
        <v>7</v>
      </c>
      <c r="AN253" s="72"/>
      <c r="AO253" s="72"/>
      <c r="AP253" s="71"/>
      <c r="AQ253" s="71"/>
      <c r="AR253" s="71"/>
      <c r="AS253" s="71"/>
      <c r="AT253" s="71"/>
      <c r="AU253" s="71"/>
      <c r="AV253" s="71"/>
      <c r="AW253" s="22"/>
      <c r="AX253" s="22"/>
      <c r="AY253" s="22"/>
      <c r="AZ253" s="22"/>
      <c r="BA253" s="22"/>
      <c r="BB253" s="22"/>
      <c r="BC253" s="22"/>
      <c r="BD253" s="22"/>
      <c r="BE253" s="32">
        <f t="shared" si="149"/>
        <v>112</v>
      </c>
      <c r="BF253" s="21">
        <f t="shared" si="144"/>
        <v>168</v>
      </c>
    </row>
    <row r="254" spans="1:58" ht="15.75" customHeight="1">
      <c r="A254" s="95"/>
      <c r="B254" s="97"/>
      <c r="C254" s="27" t="s">
        <v>79</v>
      </c>
      <c r="D254" s="32">
        <f>SUM(D256,D258,D262,D264,D260)</f>
        <v>0</v>
      </c>
      <c r="E254" s="32">
        <f aca="true" t="shared" si="150" ref="E254:BE254">SUM(E256,E258,E262,E264,E260)</f>
        <v>0</v>
      </c>
      <c r="F254" s="32">
        <f t="shared" si="150"/>
        <v>0</v>
      </c>
      <c r="G254" s="32">
        <f t="shared" si="150"/>
        <v>0</v>
      </c>
      <c r="H254" s="32">
        <f t="shared" si="150"/>
        <v>0</v>
      </c>
      <c r="I254" s="32">
        <f t="shared" si="150"/>
        <v>0</v>
      </c>
      <c r="J254" s="32">
        <f t="shared" si="150"/>
        <v>0</v>
      </c>
      <c r="K254" s="32">
        <f t="shared" si="150"/>
        <v>0</v>
      </c>
      <c r="L254" s="32">
        <f t="shared" si="150"/>
        <v>0</v>
      </c>
      <c r="M254" s="32">
        <f t="shared" si="150"/>
        <v>0</v>
      </c>
      <c r="N254" s="32">
        <f t="shared" si="150"/>
        <v>0</v>
      </c>
      <c r="O254" s="32">
        <f t="shared" si="150"/>
        <v>0</v>
      </c>
      <c r="P254" s="32">
        <f t="shared" si="150"/>
        <v>0</v>
      </c>
      <c r="Q254" s="32">
        <f t="shared" si="150"/>
        <v>0</v>
      </c>
      <c r="R254" s="30"/>
      <c r="S254" s="30"/>
      <c r="T254" s="30"/>
      <c r="U254" s="32">
        <f t="shared" si="150"/>
        <v>0</v>
      </c>
      <c r="V254" s="28"/>
      <c r="W254" s="28"/>
      <c r="X254" s="32">
        <f t="shared" si="150"/>
        <v>0</v>
      </c>
      <c r="Y254" s="32">
        <f t="shared" si="150"/>
        <v>0</v>
      </c>
      <c r="Z254" s="32">
        <f t="shared" si="150"/>
        <v>0</v>
      </c>
      <c r="AA254" s="32">
        <f t="shared" si="150"/>
        <v>0</v>
      </c>
      <c r="AB254" s="32">
        <f t="shared" si="150"/>
        <v>0</v>
      </c>
      <c r="AC254" s="32">
        <f t="shared" si="150"/>
        <v>0</v>
      </c>
      <c r="AD254" s="32">
        <f t="shared" si="150"/>
        <v>0</v>
      </c>
      <c r="AE254" s="32">
        <f t="shared" si="150"/>
        <v>0</v>
      </c>
      <c r="AF254" s="32">
        <f t="shared" si="150"/>
        <v>0</v>
      </c>
      <c r="AG254" s="32">
        <f t="shared" si="150"/>
        <v>0</v>
      </c>
      <c r="AH254" s="32">
        <f t="shared" si="150"/>
        <v>0</v>
      </c>
      <c r="AI254" s="32">
        <f t="shared" si="150"/>
        <v>0</v>
      </c>
      <c r="AJ254" s="32">
        <f t="shared" si="150"/>
        <v>0</v>
      </c>
      <c r="AK254" s="32">
        <f t="shared" si="150"/>
        <v>0</v>
      </c>
      <c r="AL254" s="32">
        <f t="shared" si="150"/>
        <v>0</v>
      </c>
      <c r="AM254" s="32">
        <f t="shared" si="150"/>
        <v>0</v>
      </c>
      <c r="AN254" s="72"/>
      <c r="AO254" s="72"/>
      <c r="AP254" s="71"/>
      <c r="AQ254" s="71"/>
      <c r="AR254" s="71"/>
      <c r="AS254" s="71"/>
      <c r="AT254" s="71"/>
      <c r="AU254" s="71"/>
      <c r="AV254" s="71"/>
      <c r="AW254" s="22"/>
      <c r="AX254" s="22"/>
      <c r="AY254" s="22"/>
      <c r="AZ254" s="22"/>
      <c r="BA254" s="22"/>
      <c r="BB254" s="22"/>
      <c r="BC254" s="22"/>
      <c r="BD254" s="22"/>
      <c r="BE254" s="32">
        <f t="shared" si="150"/>
        <v>0</v>
      </c>
      <c r="BF254" s="21">
        <f t="shared" si="144"/>
        <v>0</v>
      </c>
    </row>
    <row r="255" spans="1:58" ht="15.75" customHeight="1">
      <c r="A255" s="86" t="s">
        <v>15</v>
      </c>
      <c r="B255" s="87" t="s">
        <v>21</v>
      </c>
      <c r="C255" s="51" t="s">
        <v>78</v>
      </c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30"/>
      <c r="S255" s="30"/>
      <c r="T255" s="30"/>
      <c r="U255" s="51">
        <f aca="true" t="shared" si="151" ref="U255:U264">SUM(D255:T255)</f>
        <v>0</v>
      </c>
      <c r="V255" s="28"/>
      <c r="W255" s="28"/>
      <c r="X255" s="35">
        <v>3</v>
      </c>
      <c r="Y255" s="35">
        <v>3</v>
      </c>
      <c r="Z255" s="35">
        <v>3</v>
      </c>
      <c r="AA255" s="35">
        <v>3</v>
      </c>
      <c r="AB255" s="35">
        <v>3</v>
      </c>
      <c r="AC255" s="35">
        <v>3</v>
      </c>
      <c r="AD255" s="35">
        <v>3</v>
      </c>
      <c r="AE255" s="35">
        <v>3</v>
      </c>
      <c r="AF255" s="35">
        <v>3</v>
      </c>
      <c r="AG255" s="35">
        <v>3</v>
      </c>
      <c r="AH255" s="35">
        <v>3</v>
      </c>
      <c r="AI255" s="35">
        <v>3</v>
      </c>
      <c r="AJ255" s="35">
        <v>3</v>
      </c>
      <c r="AK255" s="35">
        <v>3</v>
      </c>
      <c r="AL255" s="35">
        <v>3</v>
      </c>
      <c r="AM255" s="35">
        <v>3</v>
      </c>
      <c r="AN255" s="72"/>
      <c r="AO255" s="72"/>
      <c r="AP255" s="71"/>
      <c r="AQ255" s="71"/>
      <c r="AR255" s="71"/>
      <c r="AS255" s="71"/>
      <c r="AT255" s="71"/>
      <c r="AU255" s="71"/>
      <c r="AV255" s="71"/>
      <c r="AW255" s="22"/>
      <c r="AX255" s="22"/>
      <c r="AY255" s="22"/>
      <c r="AZ255" s="22"/>
      <c r="BA255" s="22"/>
      <c r="BB255" s="22"/>
      <c r="BC255" s="22"/>
      <c r="BD255" s="22"/>
      <c r="BE255" s="34">
        <f aca="true" t="shared" si="152" ref="BE255:BE264">SUM(X255:BD255)</f>
        <v>48</v>
      </c>
      <c r="BF255" s="34">
        <f t="shared" si="144"/>
        <v>48</v>
      </c>
    </row>
    <row r="256" spans="1:58" ht="15.75" customHeight="1">
      <c r="A256" s="86"/>
      <c r="B256" s="88"/>
      <c r="C256" s="51" t="s">
        <v>79</v>
      </c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30"/>
      <c r="S256" s="30"/>
      <c r="T256" s="30"/>
      <c r="U256" s="51">
        <f t="shared" si="151"/>
        <v>0</v>
      </c>
      <c r="V256" s="28"/>
      <c r="W256" s="28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72"/>
      <c r="AO256" s="72"/>
      <c r="AP256" s="71"/>
      <c r="AQ256" s="71"/>
      <c r="AR256" s="71"/>
      <c r="AS256" s="71"/>
      <c r="AT256" s="71"/>
      <c r="AU256" s="71"/>
      <c r="AV256" s="71"/>
      <c r="AW256" s="22"/>
      <c r="AX256" s="22"/>
      <c r="AY256" s="22"/>
      <c r="AZ256" s="22"/>
      <c r="BA256" s="22"/>
      <c r="BB256" s="22"/>
      <c r="BC256" s="22"/>
      <c r="BD256" s="22"/>
      <c r="BE256" s="34">
        <f t="shared" si="152"/>
        <v>0</v>
      </c>
      <c r="BF256" s="34">
        <f t="shared" si="144"/>
        <v>0</v>
      </c>
    </row>
    <row r="257" spans="1:58" ht="15.75" customHeight="1">
      <c r="A257" s="86" t="s">
        <v>16</v>
      </c>
      <c r="B257" s="125" t="s">
        <v>89</v>
      </c>
      <c r="C257" s="51" t="s">
        <v>78</v>
      </c>
      <c r="D257" s="54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30"/>
      <c r="S257" s="30"/>
      <c r="T257" s="30"/>
      <c r="U257" s="51">
        <f t="shared" si="151"/>
        <v>0</v>
      </c>
      <c r="V257" s="28"/>
      <c r="W257" s="28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72"/>
      <c r="AO257" s="72"/>
      <c r="AP257" s="71"/>
      <c r="AQ257" s="71"/>
      <c r="AR257" s="71"/>
      <c r="AS257" s="71"/>
      <c r="AT257" s="71"/>
      <c r="AU257" s="71"/>
      <c r="AV257" s="71"/>
      <c r="AW257" s="22"/>
      <c r="AX257" s="22"/>
      <c r="AY257" s="22"/>
      <c r="AZ257" s="22"/>
      <c r="BA257" s="22"/>
      <c r="BB257" s="22"/>
      <c r="BC257" s="22"/>
      <c r="BD257" s="22"/>
      <c r="BE257" s="34">
        <f t="shared" si="152"/>
        <v>0</v>
      </c>
      <c r="BF257" s="34">
        <f t="shared" si="144"/>
        <v>0</v>
      </c>
    </row>
    <row r="258" spans="1:58" ht="15.75" customHeight="1">
      <c r="A258" s="86"/>
      <c r="B258" s="126"/>
      <c r="C258" s="51" t="s">
        <v>79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30"/>
      <c r="S258" s="30"/>
      <c r="T258" s="30"/>
      <c r="U258" s="51">
        <f t="shared" si="151"/>
        <v>0</v>
      </c>
      <c r="V258" s="28"/>
      <c r="W258" s="28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72"/>
      <c r="AO258" s="72"/>
      <c r="AP258" s="71"/>
      <c r="AQ258" s="71"/>
      <c r="AR258" s="71"/>
      <c r="AS258" s="71"/>
      <c r="AT258" s="71"/>
      <c r="AU258" s="71"/>
      <c r="AV258" s="71"/>
      <c r="AW258" s="22"/>
      <c r="AX258" s="22"/>
      <c r="AY258" s="22"/>
      <c r="AZ258" s="22"/>
      <c r="BA258" s="22"/>
      <c r="BB258" s="22"/>
      <c r="BC258" s="22"/>
      <c r="BD258" s="22"/>
      <c r="BE258" s="34">
        <f t="shared" si="152"/>
        <v>0</v>
      </c>
      <c r="BF258" s="34">
        <f t="shared" si="144"/>
        <v>0</v>
      </c>
    </row>
    <row r="259" spans="1:58" ht="15.75" customHeight="1">
      <c r="A259" s="86" t="s">
        <v>17</v>
      </c>
      <c r="B259" s="125" t="s">
        <v>51</v>
      </c>
      <c r="C259" s="51" t="s">
        <v>78</v>
      </c>
      <c r="D259" s="52">
        <v>2</v>
      </c>
      <c r="E259" s="52">
        <v>2</v>
      </c>
      <c r="F259" s="52">
        <v>2</v>
      </c>
      <c r="G259" s="52">
        <v>2</v>
      </c>
      <c r="H259" s="52">
        <v>2</v>
      </c>
      <c r="I259" s="52">
        <v>2</v>
      </c>
      <c r="J259" s="52">
        <v>2</v>
      </c>
      <c r="K259" s="52">
        <v>2</v>
      </c>
      <c r="L259" s="52">
        <v>2</v>
      </c>
      <c r="M259" s="52">
        <v>2</v>
      </c>
      <c r="N259" s="52">
        <v>2</v>
      </c>
      <c r="O259" s="52">
        <v>2</v>
      </c>
      <c r="P259" s="52">
        <v>2</v>
      </c>
      <c r="Q259" s="52">
        <v>2</v>
      </c>
      <c r="R259" s="30"/>
      <c r="S259" s="30"/>
      <c r="T259" s="30"/>
      <c r="U259" s="51">
        <f t="shared" si="151"/>
        <v>28</v>
      </c>
      <c r="V259" s="28"/>
      <c r="W259" s="28"/>
      <c r="X259" s="52">
        <v>2</v>
      </c>
      <c r="Y259" s="52">
        <v>2</v>
      </c>
      <c r="Z259" s="52">
        <v>2</v>
      </c>
      <c r="AA259" s="52">
        <v>2</v>
      </c>
      <c r="AB259" s="52">
        <v>2</v>
      </c>
      <c r="AC259" s="52">
        <v>2</v>
      </c>
      <c r="AD259" s="52">
        <v>2</v>
      </c>
      <c r="AE259" s="52">
        <v>2</v>
      </c>
      <c r="AF259" s="52">
        <v>2</v>
      </c>
      <c r="AG259" s="52">
        <v>2</v>
      </c>
      <c r="AH259" s="52">
        <v>2</v>
      </c>
      <c r="AI259" s="52">
        <v>2</v>
      </c>
      <c r="AJ259" s="52">
        <v>2</v>
      </c>
      <c r="AK259" s="52">
        <v>2</v>
      </c>
      <c r="AL259" s="52">
        <v>2</v>
      </c>
      <c r="AM259" s="52">
        <v>2</v>
      </c>
      <c r="AN259" s="72"/>
      <c r="AO259" s="72"/>
      <c r="AP259" s="71"/>
      <c r="AQ259" s="71"/>
      <c r="AR259" s="71"/>
      <c r="AS259" s="71"/>
      <c r="AT259" s="71"/>
      <c r="AU259" s="71"/>
      <c r="AV259" s="71"/>
      <c r="AW259" s="22"/>
      <c r="AX259" s="22"/>
      <c r="AY259" s="22"/>
      <c r="AZ259" s="22"/>
      <c r="BA259" s="22"/>
      <c r="BB259" s="22"/>
      <c r="BC259" s="22"/>
      <c r="BD259" s="22"/>
      <c r="BE259" s="34">
        <f t="shared" si="152"/>
        <v>32</v>
      </c>
      <c r="BF259" s="34">
        <f t="shared" si="144"/>
        <v>60</v>
      </c>
    </row>
    <row r="260" spans="1:58" ht="15.75" customHeight="1">
      <c r="A260" s="86"/>
      <c r="B260" s="126"/>
      <c r="C260" s="51" t="s">
        <v>79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30"/>
      <c r="S260" s="30"/>
      <c r="T260" s="30"/>
      <c r="U260" s="51">
        <f t="shared" si="151"/>
        <v>0</v>
      </c>
      <c r="V260" s="28"/>
      <c r="W260" s="28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72"/>
      <c r="AO260" s="72"/>
      <c r="AP260" s="71"/>
      <c r="AQ260" s="71"/>
      <c r="AR260" s="71"/>
      <c r="AS260" s="71"/>
      <c r="AT260" s="71"/>
      <c r="AU260" s="71"/>
      <c r="AV260" s="71"/>
      <c r="AW260" s="22"/>
      <c r="AX260" s="22"/>
      <c r="AY260" s="22"/>
      <c r="AZ260" s="22"/>
      <c r="BA260" s="22"/>
      <c r="BB260" s="22"/>
      <c r="BC260" s="22"/>
      <c r="BD260" s="22"/>
      <c r="BE260" s="34">
        <f t="shared" si="152"/>
        <v>0</v>
      </c>
      <c r="BF260" s="34">
        <f t="shared" si="144"/>
        <v>0</v>
      </c>
    </row>
    <row r="261" spans="1:58" ht="15.75" customHeight="1">
      <c r="A261" s="86" t="s">
        <v>18</v>
      </c>
      <c r="B261" s="93" t="s">
        <v>88</v>
      </c>
      <c r="C261" s="51" t="s">
        <v>78</v>
      </c>
      <c r="D261" s="53">
        <v>2</v>
      </c>
      <c r="E261" s="53">
        <v>2</v>
      </c>
      <c r="F261" s="53">
        <v>2</v>
      </c>
      <c r="G261" s="53">
        <v>2</v>
      </c>
      <c r="H261" s="53">
        <v>2</v>
      </c>
      <c r="I261" s="53">
        <v>2</v>
      </c>
      <c r="J261" s="53">
        <v>2</v>
      </c>
      <c r="K261" s="53">
        <v>2</v>
      </c>
      <c r="L261" s="53">
        <v>2</v>
      </c>
      <c r="M261" s="53">
        <v>2</v>
      </c>
      <c r="N261" s="53">
        <v>2</v>
      </c>
      <c r="O261" s="53">
        <v>2</v>
      </c>
      <c r="P261" s="53">
        <v>2</v>
      </c>
      <c r="Q261" s="53">
        <v>2</v>
      </c>
      <c r="R261" s="30"/>
      <c r="S261" s="30"/>
      <c r="T261" s="30"/>
      <c r="U261" s="51">
        <f t="shared" si="151"/>
        <v>28</v>
      </c>
      <c r="V261" s="28"/>
      <c r="W261" s="28"/>
      <c r="X261" s="35">
        <v>2</v>
      </c>
      <c r="Y261" s="35">
        <v>2</v>
      </c>
      <c r="Z261" s="35">
        <v>2</v>
      </c>
      <c r="AA261" s="35">
        <v>2</v>
      </c>
      <c r="AB261" s="35">
        <v>2</v>
      </c>
      <c r="AC261" s="35">
        <v>2</v>
      </c>
      <c r="AD261" s="35">
        <v>2</v>
      </c>
      <c r="AE261" s="35">
        <v>2</v>
      </c>
      <c r="AF261" s="35">
        <v>2</v>
      </c>
      <c r="AG261" s="35">
        <v>2</v>
      </c>
      <c r="AH261" s="35">
        <v>2</v>
      </c>
      <c r="AI261" s="35">
        <v>2</v>
      </c>
      <c r="AJ261" s="35">
        <v>2</v>
      </c>
      <c r="AK261" s="35">
        <v>2</v>
      </c>
      <c r="AL261" s="35">
        <v>2</v>
      </c>
      <c r="AM261" s="35">
        <v>2</v>
      </c>
      <c r="AN261" s="72"/>
      <c r="AO261" s="72"/>
      <c r="AP261" s="71"/>
      <c r="AQ261" s="71"/>
      <c r="AR261" s="71"/>
      <c r="AS261" s="71"/>
      <c r="AT261" s="71"/>
      <c r="AU261" s="71"/>
      <c r="AV261" s="71"/>
      <c r="AW261" s="22"/>
      <c r="AX261" s="22"/>
      <c r="AY261" s="22"/>
      <c r="AZ261" s="22"/>
      <c r="BA261" s="22"/>
      <c r="BB261" s="22"/>
      <c r="BC261" s="22"/>
      <c r="BD261" s="22"/>
      <c r="BE261" s="34">
        <f t="shared" si="152"/>
        <v>32</v>
      </c>
      <c r="BF261" s="34">
        <f t="shared" si="144"/>
        <v>60</v>
      </c>
    </row>
    <row r="262" spans="1:58" ht="26.25" customHeight="1">
      <c r="A262" s="86"/>
      <c r="B262" s="94"/>
      <c r="C262" s="51" t="s">
        <v>79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30"/>
      <c r="S262" s="30"/>
      <c r="T262" s="30"/>
      <c r="U262" s="51">
        <f t="shared" si="151"/>
        <v>0</v>
      </c>
      <c r="V262" s="28"/>
      <c r="W262" s="28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72"/>
      <c r="AO262" s="72"/>
      <c r="AP262" s="71"/>
      <c r="AQ262" s="71"/>
      <c r="AR262" s="71"/>
      <c r="AS262" s="71"/>
      <c r="AT262" s="71"/>
      <c r="AU262" s="71"/>
      <c r="AV262" s="71"/>
      <c r="AW262" s="22"/>
      <c r="AX262" s="22"/>
      <c r="AY262" s="22"/>
      <c r="AZ262" s="22"/>
      <c r="BA262" s="22"/>
      <c r="BB262" s="22"/>
      <c r="BC262" s="22"/>
      <c r="BD262" s="22"/>
      <c r="BE262" s="34">
        <f t="shared" si="152"/>
        <v>0</v>
      </c>
      <c r="BF262" s="34">
        <f t="shared" si="144"/>
        <v>0</v>
      </c>
    </row>
    <row r="263" spans="1:58" ht="15.75" customHeight="1">
      <c r="A263" s="86" t="s">
        <v>50</v>
      </c>
      <c r="B263" s="93" t="s">
        <v>52</v>
      </c>
      <c r="C263" s="51" t="s">
        <v>78</v>
      </c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30"/>
      <c r="S263" s="30"/>
      <c r="T263" s="30"/>
      <c r="U263" s="51">
        <f t="shared" si="151"/>
        <v>0</v>
      </c>
      <c r="V263" s="28"/>
      <c r="W263" s="28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72"/>
      <c r="AO263" s="72"/>
      <c r="AP263" s="71"/>
      <c r="AQ263" s="71"/>
      <c r="AR263" s="71"/>
      <c r="AS263" s="71"/>
      <c r="AT263" s="71"/>
      <c r="AU263" s="71"/>
      <c r="AV263" s="71"/>
      <c r="AW263" s="22"/>
      <c r="AX263" s="22"/>
      <c r="AY263" s="22"/>
      <c r="AZ263" s="22"/>
      <c r="BA263" s="22"/>
      <c r="BB263" s="22"/>
      <c r="BC263" s="22"/>
      <c r="BD263" s="22"/>
      <c r="BE263" s="34">
        <f t="shared" si="152"/>
        <v>0</v>
      </c>
      <c r="BF263" s="34">
        <f t="shared" si="144"/>
        <v>0</v>
      </c>
    </row>
    <row r="264" spans="1:58" ht="15.75" customHeight="1">
      <c r="A264" s="86"/>
      <c r="B264" s="94"/>
      <c r="C264" s="51" t="s">
        <v>79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30"/>
      <c r="S264" s="30"/>
      <c r="T264" s="30"/>
      <c r="U264" s="51">
        <f t="shared" si="151"/>
        <v>0</v>
      </c>
      <c r="V264" s="28"/>
      <c r="W264" s="28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72"/>
      <c r="AO264" s="72"/>
      <c r="AP264" s="71"/>
      <c r="AQ264" s="71"/>
      <c r="AR264" s="71"/>
      <c r="AS264" s="71"/>
      <c r="AT264" s="71"/>
      <c r="AU264" s="71"/>
      <c r="AV264" s="71"/>
      <c r="AW264" s="31"/>
      <c r="AX264" s="31"/>
      <c r="AY264" s="31"/>
      <c r="AZ264" s="31"/>
      <c r="BA264" s="31"/>
      <c r="BB264" s="31"/>
      <c r="BC264" s="31"/>
      <c r="BD264" s="31"/>
      <c r="BE264" s="34">
        <f t="shared" si="152"/>
        <v>0</v>
      </c>
      <c r="BF264" s="34">
        <f t="shared" si="144"/>
        <v>0</v>
      </c>
    </row>
    <row r="265" spans="1:58" ht="15.75" customHeight="1">
      <c r="A265" s="95" t="s">
        <v>19</v>
      </c>
      <c r="B265" s="96" t="s">
        <v>56</v>
      </c>
      <c r="C265" s="27" t="s">
        <v>78</v>
      </c>
      <c r="D265" s="27">
        <f>SUM(D267,D271,D269)</f>
        <v>0</v>
      </c>
      <c r="E265" s="27">
        <f aca="true" t="shared" si="153" ref="E265:U265">SUM(E267,E271,E269)</f>
        <v>0</v>
      </c>
      <c r="F265" s="27">
        <f t="shared" si="153"/>
        <v>0</v>
      </c>
      <c r="G265" s="27">
        <f t="shared" si="153"/>
        <v>0</v>
      </c>
      <c r="H265" s="27">
        <f t="shared" si="153"/>
        <v>0</v>
      </c>
      <c r="I265" s="27">
        <f t="shared" si="153"/>
        <v>0</v>
      </c>
      <c r="J265" s="27">
        <f t="shared" si="153"/>
        <v>0</v>
      </c>
      <c r="K265" s="27">
        <f t="shared" si="153"/>
        <v>0</v>
      </c>
      <c r="L265" s="27">
        <f t="shared" si="153"/>
        <v>0</v>
      </c>
      <c r="M265" s="27">
        <f t="shared" si="153"/>
        <v>0</v>
      </c>
      <c r="N265" s="27">
        <f t="shared" si="153"/>
        <v>0</v>
      </c>
      <c r="O265" s="27">
        <f t="shared" si="153"/>
        <v>0</v>
      </c>
      <c r="P265" s="27">
        <f t="shared" si="153"/>
        <v>0</v>
      </c>
      <c r="Q265" s="27">
        <f t="shared" si="153"/>
        <v>0</v>
      </c>
      <c r="R265" s="30"/>
      <c r="S265" s="30"/>
      <c r="T265" s="30"/>
      <c r="U265" s="27">
        <f t="shared" si="153"/>
        <v>0</v>
      </c>
      <c r="V265" s="28"/>
      <c r="W265" s="28"/>
      <c r="X265" s="27">
        <f aca="true" t="shared" si="154" ref="X265:AM265">SUM(X267,X271,X269)</f>
        <v>2</v>
      </c>
      <c r="Y265" s="27">
        <f t="shared" si="154"/>
        <v>2</v>
      </c>
      <c r="Z265" s="27">
        <f t="shared" si="154"/>
        <v>2</v>
      </c>
      <c r="AA265" s="27">
        <f t="shared" si="154"/>
        <v>2</v>
      </c>
      <c r="AB265" s="27">
        <f t="shared" si="154"/>
        <v>2</v>
      </c>
      <c r="AC265" s="27">
        <f t="shared" si="154"/>
        <v>2</v>
      </c>
      <c r="AD265" s="27">
        <f t="shared" si="154"/>
        <v>2</v>
      </c>
      <c r="AE265" s="27">
        <f t="shared" si="154"/>
        <v>2</v>
      </c>
      <c r="AF265" s="27">
        <f t="shared" si="154"/>
        <v>2</v>
      </c>
      <c r="AG265" s="27">
        <f t="shared" si="154"/>
        <v>2</v>
      </c>
      <c r="AH265" s="27">
        <f t="shared" si="154"/>
        <v>2</v>
      </c>
      <c r="AI265" s="27">
        <f t="shared" si="154"/>
        <v>2</v>
      </c>
      <c r="AJ265" s="27">
        <f t="shared" si="154"/>
        <v>2</v>
      </c>
      <c r="AK265" s="27">
        <f t="shared" si="154"/>
        <v>2</v>
      </c>
      <c r="AL265" s="27">
        <f t="shared" si="154"/>
        <v>2</v>
      </c>
      <c r="AM265" s="27">
        <f t="shared" si="154"/>
        <v>2</v>
      </c>
      <c r="AN265" s="72"/>
      <c r="AO265" s="72"/>
      <c r="AP265" s="71"/>
      <c r="AQ265" s="71"/>
      <c r="AR265" s="71"/>
      <c r="AS265" s="71"/>
      <c r="AT265" s="71"/>
      <c r="AU265" s="71"/>
      <c r="AV265" s="71"/>
      <c r="AW265" s="31"/>
      <c r="AX265" s="31"/>
      <c r="AY265" s="31"/>
      <c r="AZ265" s="31"/>
      <c r="BA265" s="31"/>
      <c r="BB265" s="31"/>
      <c r="BC265" s="31"/>
      <c r="BD265" s="31"/>
      <c r="BE265" s="27">
        <f>SUM(BE267,BE271,BE269)</f>
        <v>32</v>
      </c>
      <c r="BF265" s="46">
        <f aca="true" t="shared" si="155" ref="BF265:BF296">BE265+U265</f>
        <v>32</v>
      </c>
    </row>
    <row r="266" spans="1:58" ht="15.75" customHeight="1">
      <c r="A266" s="95"/>
      <c r="B266" s="97"/>
      <c r="C266" s="27" t="s">
        <v>79</v>
      </c>
      <c r="D266" s="32">
        <f>SUM(D268,D272,D270)</f>
        <v>0</v>
      </c>
      <c r="E266" s="32">
        <f aca="true" t="shared" si="156" ref="E266:U266">SUM(E268,E272,E270)</f>
        <v>0</v>
      </c>
      <c r="F266" s="32">
        <f t="shared" si="156"/>
        <v>0</v>
      </c>
      <c r="G266" s="32">
        <f t="shared" si="156"/>
        <v>0</v>
      </c>
      <c r="H266" s="32">
        <f t="shared" si="156"/>
        <v>0</v>
      </c>
      <c r="I266" s="32">
        <f t="shared" si="156"/>
        <v>0</v>
      </c>
      <c r="J266" s="32">
        <f t="shared" si="156"/>
        <v>0</v>
      </c>
      <c r="K266" s="32">
        <f t="shared" si="156"/>
        <v>0</v>
      </c>
      <c r="L266" s="32">
        <f t="shared" si="156"/>
        <v>0</v>
      </c>
      <c r="M266" s="32">
        <f t="shared" si="156"/>
        <v>0</v>
      </c>
      <c r="N266" s="32">
        <f t="shared" si="156"/>
        <v>0</v>
      </c>
      <c r="O266" s="32">
        <f t="shared" si="156"/>
        <v>0</v>
      </c>
      <c r="P266" s="32">
        <f t="shared" si="156"/>
        <v>0</v>
      </c>
      <c r="Q266" s="32">
        <f t="shared" si="156"/>
        <v>0</v>
      </c>
      <c r="R266" s="30"/>
      <c r="S266" s="30"/>
      <c r="T266" s="30"/>
      <c r="U266" s="32">
        <f t="shared" si="156"/>
        <v>0</v>
      </c>
      <c r="V266" s="28"/>
      <c r="W266" s="28"/>
      <c r="X266" s="32">
        <f aca="true" t="shared" si="157" ref="X266:AM266">SUM(X268,X272,X270)</f>
        <v>0</v>
      </c>
      <c r="Y266" s="32">
        <f t="shared" si="157"/>
        <v>0</v>
      </c>
      <c r="Z266" s="32">
        <f t="shared" si="157"/>
        <v>0</v>
      </c>
      <c r="AA266" s="32">
        <f t="shared" si="157"/>
        <v>0</v>
      </c>
      <c r="AB266" s="32">
        <f t="shared" si="157"/>
        <v>0</v>
      </c>
      <c r="AC266" s="32">
        <f t="shared" si="157"/>
        <v>0</v>
      </c>
      <c r="AD266" s="32">
        <f t="shared" si="157"/>
        <v>0</v>
      </c>
      <c r="AE266" s="32">
        <f t="shared" si="157"/>
        <v>0</v>
      </c>
      <c r="AF266" s="32">
        <f t="shared" si="157"/>
        <v>0</v>
      </c>
      <c r="AG266" s="32">
        <f t="shared" si="157"/>
        <v>0</v>
      </c>
      <c r="AH266" s="32">
        <f t="shared" si="157"/>
        <v>0</v>
      </c>
      <c r="AI266" s="32">
        <f t="shared" si="157"/>
        <v>0</v>
      </c>
      <c r="AJ266" s="32">
        <f t="shared" si="157"/>
        <v>0</v>
      </c>
      <c r="AK266" s="32">
        <f t="shared" si="157"/>
        <v>0</v>
      </c>
      <c r="AL266" s="32">
        <f t="shared" si="157"/>
        <v>0</v>
      </c>
      <c r="AM266" s="32">
        <f t="shared" si="157"/>
        <v>0</v>
      </c>
      <c r="AN266" s="72"/>
      <c r="AO266" s="72"/>
      <c r="AP266" s="71"/>
      <c r="AQ266" s="71"/>
      <c r="AR266" s="71"/>
      <c r="AS266" s="71"/>
      <c r="AT266" s="71"/>
      <c r="AU266" s="71"/>
      <c r="AV266" s="71"/>
      <c r="AW266" s="31"/>
      <c r="AX266" s="31"/>
      <c r="AY266" s="31"/>
      <c r="AZ266" s="31"/>
      <c r="BA266" s="31"/>
      <c r="BB266" s="31"/>
      <c r="BC266" s="31"/>
      <c r="BD266" s="31"/>
      <c r="BE266" s="32">
        <f>SUM(BE268,BE272,BE270)</f>
        <v>0</v>
      </c>
      <c r="BF266" s="46">
        <f t="shared" si="155"/>
        <v>0</v>
      </c>
    </row>
    <row r="267" spans="1:58" ht="15.75" customHeight="1">
      <c r="A267" s="86" t="s">
        <v>87</v>
      </c>
      <c r="B267" s="87" t="s">
        <v>86</v>
      </c>
      <c r="C267" s="51" t="s">
        <v>78</v>
      </c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30"/>
      <c r="S267" s="30"/>
      <c r="T267" s="30"/>
      <c r="U267" s="51">
        <f aca="true" t="shared" si="158" ref="U267:U272">SUM(D267:T267)</f>
        <v>0</v>
      </c>
      <c r="V267" s="28"/>
      <c r="W267" s="28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72"/>
      <c r="AO267" s="72"/>
      <c r="AP267" s="71"/>
      <c r="AQ267" s="71"/>
      <c r="AR267" s="71"/>
      <c r="AS267" s="71"/>
      <c r="AT267" s="71"/>
      <c r="AU267" s="71"/>
      <c r="AV267" s="71"/>
      <c r="AW267" s="22"/>
      <c r="AX267" s="22"/>
      <c r="AY267" s="22"/>
      <c r="AZ267" s="22"/>
      <c r="BA267" s="22"/>
      <c r="BB267" s="22"/>
      <c r="BC267" s="22"/>
      <c r="BD267" s="22"/>
      <c r="BE267" s="34">
        <f aca="true" t="shared" si="159" ref="BE267:BE272">SUM(X267:BD267)</f>
        <v>0</v>
      </c>
      <c r="BF267" s="34">
        <f t="shared" si="155"/>
        <v>0</v>
      </c>
    </row>
    <row r="268" spans="1:58" ht="15.75" customHeight="1">
      <c r="A268" s="86"/>
      <c r="B268" s="88"/>
      <c r="C268" s="51" t="s">
        <v>79</v>
      </c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30"/>
      <c r="S268" s="30"/>
      <c r="T268" s="30"/>
      <c r="U268" s="51">
        <f t="shared" si="158"/>
        <v>0</v>
      </c>
      <c r="V268" s="28"/>
      <c r="W268" s="28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72"/>
      <c r="AO268" s="72"/>
      <c r="AP268" s="71"/>
      <c r="AQ268" s="71"/>
      <c r="AR268" s="71"/>
      <c r="AS268" s="71"/>
      <c r="AT268" s="71"/>
      <c r="AU268" s="71"/>
      <c r="AV268" s="71"/>
      <c r="AW268" s="22"/>
      <c r="AX268" s="22"/>
      <c r="AY268" s="22"/>
      <c r="AZ268" s="22"/>
      <c r="BA268" s="22"/>
      <c r="BB268" s="22"/>
      <c r="BC268" s="22"/>
      <c r="BD268" s="22"/>
      <c r="BE268" s="34">
        <f t="shared" si="159"/>
        <v>0</v>
      </c>
      <c r="BF268" s="34">
        <f t="shared" si="155"/>
        <v>0</v>
      </c>
    </row>
    <row r="269" spans="1:58" ht="15.75" customHeight="1">
      <c r="A269" s="86" t="s">
        <v>20</v>
      </c>
      <c r="B269" s="87" t="s">
        <v>85</v>
      </c>
      <c r="C269" s="51" t="s">
        <v>78</v>
      </c>
      <c r="D269" s="5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30"/>
      <c r="S269" s="30"/>
      <c r="T269" s="30"/>
      <c r="U269" s="51">
        <f t="shared" si="158"/>
        <v>0</v>
      </c>
      <c r="V269" s="28"/>
      <c r="W269" s="28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72"/>
      <c r="AO269" s="72"/>
      <c r="AP269" s="71"/>
      <c r="AQ269" s="71"/>
      <c r="AR269" s="71"/>
      <c r="AS269" s="71"/>
      <c r="AT269" s="71"/>
      <c r="AU269" s="71"/>
      <c r="AV269" s="71"/>
      <c r="AW269" s="22"/>
      <c r="AX269" s="22"/>
      <c r="AY269" s="22"/>
      <c r="AZ269" s="22"/>
      <c r="BA269" s="22"/>
      <c r="BB269" s="22"/>
      <c r="BC269" s="22"/>
      <c r="BD269" s="22"/>
      <c r="BE269" s="34">
        <f t="shared" si="159"/>
        <v>0</v>
      </c>
      <c r="BF269" s="34">
        <f t="shared" si="155"/>
        <v>0</v>
      </c>
    </row>
    <row r="270" spans="1:58" ht="15.75" customHeight="1">
      <c r="A270" s="86"/>
      <c r="B270" s="88"/>
      <c r="C270" s="51" t="s">
        <v>79</v>
      </c>
      <c r="D270" s="5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30"/>
      <c r="S270" s="30"/>
      <c r="T270" s="30"/>
      <c r="U270" s="51">
        <f t="shared" si="158"/>
        <v>0</v>
      </c>
      <c r="V270" s="28"/>
      <c r="W270" s="28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72"/>
      <c r="AO270" s="72"/>
      <c r="AP270" s="71"/>
      <c r="AQ270" s="71"/>
      <c r="AR270" s="71"/>
      <c r="AS270" s="71"/>
      <c r="AT270" s="71"/>
      <c r="AU270" s="71"/>
      <c r="AV270" s="71"/>
      <c r="AW270" s="22"/>
      <c r="AX270" s="22"/>
      <c r="AY270" s="22"/>
      <c r="AZ270" s="22"/>
      <c r="BA270" s="22"/>
      <c r="BB270" s="22"/>
      <c r="BC270" s="22"/>
      <c r="BD270" s="22"/>
      <c r="BE270" s="34">
        <f t="shared" si="159"/>
        <v>0</v>
      </c>
      <c r="BF270" s="34">
        <f t="shared" si="155"/>
        <v>0</v>
      </c>
    </row>
    <row r="271" spans="1:58" ht="15.75" customHeight="1">
      <c r="A271" s="86" t="s">
        <v>53</v>
      </c>
      <c r="B271" s="93" t="s">
        <v>55</v>
      </c>
      <c r="C271" s="51" t="s">
        <v>78</v>
      </c>
      <c r="D271" s="54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30"/>
      <c r="S271" s="30"/>
      <c r="T271" s="30"/>
      <c r="U271" s="51">
        <f t="shared" si="158"/>
        <v>0</v>
      </c>
      <c r="V271" s="28"/>
      <c r="W271" s="28"/>
      <c r="X271" s="35">
        <v>2</v>
      </c>
      <c r="Y271" s="35">
        <v>2</v>
      </c>
      <c r="Z271" s="35">
        <v>2</v>
      </c>
      <c r="AA271" s="35">
        <v>2</v>
      </c>
      <c r="AB271" s="35">
        <v>2</v>
      </c>
      <c r="AC271" s="35">
        <v>2</v>
      </c>
      <c r="AD271" s="35">
        <v>2</v>
      </c>
      <c r="AE271" s="35">
        <v>2</v>
      </c>
      <c r="AF271" s="35">
        <v>2</v>
      </c>
      <c r="AG271" s="35">
        <v>2</v>
      </c>
      <c r="AH271" s="35">
        <v>2</v>
      </c>
      <c r="AI271" s="35">
        <v>2</v>
      </c>
      <c r="AJ271" s="35">
        <v>2</v>
      </c>
      <c r="AK271" s="35">
        <v>2</v>
      </c>
      <c r="AL271" s="35">
        <v>2</v>
      </c>
      <c r="AM271" s="35">
        <v>2</v>
      </c>
      <c r="AN271" s="72"/>
      <c r="AO271" s="72"/>
      <c r="AP271" s="71"/>
      <c r="AQ271" s="71"/>
      <c r="AR271" s="71"/>
      <c r="AS271" s="71"/>
      <c r="AT271" s="71"/>
      <c r="AU271" s="71"/>
      <c r="AV271" s="71"/>
      <c r="AW271" s="22"/>
      <c r="AX271" s="22"/>
      <c r="AY271" s="22"/>
      <c r="AZ271" s="22"/>
      <c r="BA271" s="22"/>
      <c r="BB271" s="22"/>
      <c r="BC271" s="22"/>
      <c r="BD271" s="22"/>
      <c r="BE271" s="34">
        <f t="shared" si="159"/>
        <v>32</v>
      </c>
      <c r="BF271" s="34">
        <f t="shared" si="155"/>
        <v>32</v>
      </c>
    </row>
    <row r="272" spans="1:58" ht="15.75" customHeight="1">
      <c r="A272" s="86"/>
      <c r="B272" s="94"/>
      <c r="C272" s="51" t="s">
        <v>79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30"/>
      <c r="S272" s="30"/>
      <c r="T272" s="30"/>
      <c r="U272" s="51">
        <f t="shared" si="158"/>
        <v>0</v>
      </c>
      <c r="V272" s="28"/>
      <c r="W272" s="28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72"/>
      <c r="AO272" s="72"/>
      <c r="AP272" s="71"/>
      <c r="AQ272" s="71"/>
      <c r="AR272" s="71"/>
      <c r="AS272" s="71"/>
      <c r="AT272" s="71"/>
      <c r="AU272" s="71"/>
      <c r="AV272" s="71"/>
      <c r="AW272" s="31"/>
      <c r="AX272" s="31"/>
      <c r="AY272" s="31"/>
      <c r="AZ272" s="31"/>
      <c r="BA272" s="31"/>
      <c r="BB272" s="31"/>
      <c r="BC272" s="31"/>
      <c r="BD272" s="31"/>
      <c r="BE272" s="34">
        <f t="shared" si="159"/>
        <v>0</v>
      </c>
      <c r="BF272" s="34">
        <f t="shared" si="155"/>
        <v>0</v>
      </c>
    </row>
    <row r="273" spans="1:58" ht="15.75" customHeight="1">
      <c r="A273" s="95" t="s">
        <v>5</v>
      </c>
      <c r="B273" s="96" t="s">
        <v>160</v>
      </c>
      <c r="C273" s="27" t="s">
        <v>78</v>
      </c>
      <c r="D273" s="32">
        <f>SUM(D275,D277,D279,D281,D283,D285,D287,D289,D291,D293,D295,D297)</f>
        <v>15</v>
      </c>
      <c r="E273" s="32">
        <f aca="true" t="shared" si="160" ref="E273:U273">SUM(E275,E277,E279,E281,E283,E285,E287,E289,E291,E293,E295,E297)</f>
        <v>15</v>
      </c>
      <c r="F273" s="32">
        <f t="shared" si="160"/>
        <v>15</v>
      </c>
      <c r="G273" s="32">
        <f t="shared" si="160"/>
        <v>15</v>
      </c>
      <c r="H273" s="32">
        <f t="shared" si="160"/>
        <v>15</v>
      </c>
      <c r="I273" s="32">
        <f t="shared" si="160"/>
        <v>15</v>
      </c>
      <c r="J273" s="32">
        <f t="shared" si="160"/>
        <v>15</v>
      </c>
      <c r="K273" s="32">
        <f t="shared" si="160"/>
        <v>15</v>
      </c>
      <c r="L273" s="32">
        <f t="shared" si="160"/>
        <v>15</v>
      </c>
      <c r="M273" s="32">
        <f t="shared" si="160"/>
        <v>15</v>
      </c>
      <c r="N273" s="32">
        <f t="shared" si="160"/>
        <v>15</v>
      </c>
      <c r="O273" s="32">
        <f t="shared" si="160"/>
        <v>15</v>
      </c>
      <c r="P273" s="32">
        <f t="shared" si="160"/>
        <v>15</v>
      </c>
      <c r="Q273" s="32">
        <f t="shared" si="160"/>
        <v>15</v>
      </c>
      <c r="R273" s="30"/>
      <c r="S273" s="30"/>
      <c r="T273" s="30"/>
      <c r="U273" s="32">
        <f t="shared" si="160"/>
        <v>210</v>
      </c>
      <c r="V273" s="28"/>
      <c r="W273" s="28"/>
      <c r="X273" s="32">
        <f aca="true" t="shared" si="161" ref="X273:AM273">SUM(X275,X277,X279,X281,X283,X285,X287,X289,X291,X293,X295,X297)</f>
        <v>9</v>
      </c>
      <c r="Y273" s="32">
        <f t="shared" si="161"/>
        <v>9</v>
      </c>
      <c r="Z273" s="32">
        <f t="shared" si="161"/>
        <v>9</v>
      </c>
      <c r="AA273" s="32">
        <f t="shared" si="161"/>
        <v>9</v>
      </c>
      <c r="AB273" s="32">
        <f t="shared" si="161"/>
        <v>9</v>
      </c>
      <c r="AC273" s="32">
        <f t="shared" si="161"/>
        <v>9</v>
      </c>
      <c r="AD273" s="32">
        <f t="shared" si="161"/>
        <v>9</v>
      </c>
      <c r="AE273" s="32">
        <f t="shared" si="161"/>
        <v>9</v>
      </c>
      <c r="AF273" s="32">
        <f t="shared" si="161"/>
        <v>9</v>
      </c>
      <c r="AG273" s="32">
        <f t="shared" si="161"/>
        <v>9</v>
      </c>
      <c r="AH273" s="32">
        <f t="shared" si="161"/>
        <v>9</v>
      </c>
      <c r="AI273" s="32">
        <f t="shared" si="161"/>
        <v>9</v>
      </c>
      <c r="AJ273" s="32">
        <f t="shared" si="161"/>
        <v>9</v>
      </c>
      <c r="AK273" s="32">
        <f t="shared" si="161"/>
        <v>9</v>
      </c>
      <c r="AL273" s="32">
        <f t="shared" si="161"/>
        <v>9</v>
      </c>
      <c r="AM273" s="32">
        <f t="shared" si="161"/>
        <v>9</v>
      </c>
      <c r="AN273" s="72"/>
      <c r="AO273" s="72"/>
      <c r="AP273" s="71"/>
      <c r="AQ273" s="71"/>
      <c r="AR273" s="71"/>
      <c r="AS273" s="71"/>
      <c r="AT273" s="71"/>
      <c r="AU273" s="71"/>
      <c r="AV273" s="71"/>
      <c r="AW273" s="31"/>
      <c r="AX273" s="31"/>
      <c r="AY273" s="31"/>
      <c r="AZ273" s="31"/>
      <c r="BA273" s="31"/>
      <c r="BB273" s="31"/>
      <c r="BC273" s="31"/>
      <c r="BD273" s="31"/>
      <c r="BE273" s="32">
        <f>SUM(BE275,BE277,BE279,BE281,BE283,BE285,BE287,BE289,BE291,BE293,BE295,BE297)</f>
        <v>144</v>
      </c>
      <c r="BF273" s="46">
        <f t="shared" si="155"/>
        <v>354</v>
      </c>
    </row>
    <row r="274" spans="1:58" ht="15.75" customHeight="1">
      <c r="A274" s="95"/>
      <c r="B274" s="97"/>
      <c r="C274" s="27" t="s">
        <v>79</v>
      </c>
      <c r="D274" s="32">
        <f>SUM(D276,D278,D280,D282,D284,D286,D288,D290,D292,D294,D296,D298)</f>
        <v>0</v>
      </c>
      <c r="E274" s="32">
        <f aca="true" t="shared" si="162" ref="E274:U274">SUM(E276,E278,E280,E282,E284,E286,E288,E290,E292,E294,E296,E298)</f>
        <v>0</v>
      </c>
      <c r="F274" s="32">
        <f t="shared" si="162"/>
        <v>0</v>
      </c>
      <c r="G274" s="32">
        <f t="shared" si="162"/>
        <v>0</v>
      </c>
      <c r="H274" s="32">
        <f t="shared" si="162"/>
        <v>0</v>
      </c>
      <c r="I274" s="32">
        <f t="shared" si="162"/>
        <v>0</v>
      </c>
      <c r="J274" s="32">
        <f t="shared" si="162"/>
        <v>0</v>
      </c>
      <c r="K274" s="32">
        <f t="shared" si="162"/>
        <v>0</v>
      </c>
      <c r="L274" s="32">
        <f t="shared" si="162"/>
        <v>0</v>
      </c>
      <c r="M274" s="32">
        <f t="shared" si="162"/>
        <v>0</v>
      </c>
      <c r="N274" s="32">
        <f t="shared" si="162"/>
        <v>0</v>
      </c>
      <c r="O274" s="32">
        <f t="shared" si="162"/>
        <v>0</v>
      </c>
      <c r="P274" s="32">
        <f t="shared" si="162"/>
        <v>0</v>
      </c>
      <c r="Q274" s="32">
        <f t="shared" si="162"/>
        <v>0</v>
      </c>
      <c r="R274" s="30"/>
      <c r="S274" s="30"/>
      <c r="T274" s="30"/>
      <c r="U274" s="32">
        <f t="shared" si="162"/>
        <v>0</v>
      </c>
      <c r="V274" s="28"/>
      <c r="W274" s="28"/>
      <c r="X274" s="32">
        <f aca="true" t="shared" si="163" ref="X274:AM274">SUM(X276,X278,X280,X282,X284,X286,X288,X290,X292,X294,X296,X298)</f>
        <v>0</v>
      </c>
      <c r="Y274" s="32">
        <f t="shared" si="163"/>
        <v>0</v>
      </c>
      <c r="Z274" s="32">
        <f t="shared" si="163"/>
        <v>0</v>
      </c>
      <c r="AA274" s="32">
        <f t="shared" si="163"/>
        <v>0</v>
      </c>
      <c r="AB274" s="32">
        <f t="shared" si="163"/>
        <v>0</v>
      </c>
      <c r="AC274" s="32">
        <f t="shared" si="163"/>
        <v>0</v>
      </c>
      <c r="AD274" s="32">
        <f t="shared" si="163"/>
        <v>0</v>
      </c>
      <c r="AE274" s="32">
        <f t="shared" si="163"/>
        <v>0</v>
      </c>
      <c r="AF274" s="32">
        <f t="shared" si="163"/>
        <v>0</v>
      </c>
      <c r="AG274" s="32">
        <f t="shared" si="163"/>
        <v>0</v>
      </c>
      <c r="AH274" s="32">
        <f t="shared" si="163"/>
        <v>0</v>
      </c>
      <c r="AI274" s="32">
        <f t="shared" si="163"/>
        <v>0</v>
      </c>
      <c r="AJ274" s="32">
        <f t="shared" si="163"/>
        <v>0</v>
      </c>
      <c r="AK274" s="32">
        <f t="shared" si="163"/>
        <v>0</v>
      </c>
      <c r="AL274" s="32">
        <f t="shared" si="163"/>
        <v>0</v>
      </c>
      <c r="AM274" s="32">
        <f t="shared" si="163"/>
        <v>0</v>
      </c>
      <c r="AN274" s="72"/>
      <c r="AO274" s="72"/>
      <c r="AP274" s="71"/>
      <c r="AQ274" s="71"/>
      <c r="AR274" s="71"/>
      <c r="AS274" s="71"/>
      <c r="AT274" s="71"/>
      <c r="AU274" s="71"/>
      <c r="AV274" s="71"/>
      <c r="AW274" s="31"/>
      <c r="AX274" s="31"/>
      <c r="AY274" s="31"/>
      <c r="AZ274" s="31"/>
      <c r="BA274" s="31"/>
      <c r="BB274" s="31"/>
      <c r="BC274" s="31"/>
      <c r="BD274" s="31"/>
      <c r="BE274" s="32">
        <f>SUM(BE276,BE278,BE280,BE282,BE284,BE286,BE288,BE290,BE292,BE294,BE296,BE298)</f>
        <v>0</v>
      </c>
      <c r="BF274" s="46">
        <f t="shared" si="155"/>
        <v>0</v>
      </c>
    </row>
    <row r="275" spans="1:58" ht="15.75" customHeight="1">
      <c r="A275" s="86" t="s">
        <v>22</v>
      </c>
      <c r="B275" s="87" t="s">
        <v>31</v>
      </c>
      <c r="C275" s="51" t="s">
        <v>78</v>
      </c>
      <c r="D275" s="51">
        <v>4</v>
      </c>
      <c r="E275" s="51">
        <v>4</v>
      </c>
      <c r="F275" s="51">
        <v>4</v>
      </c>
      <c r="G275" s="51">
        <v>4</v>
      </c>
      <c r="H275" s="51">
        <v>4</v>
      </c>
      <c r="I275" s="51">
        <v>4</v>
      </c>
      <c r="J275" s="51">
        <v>4</v>
      </c>
      <c r="K275" s="51">
        <v>4</v>
      </c>
      <c r="L275" s="51">
        <v>4</v>
      </c>
      <c r="M275" s="51">
        <v>4</v>
      </c>
      <c r="N275" s="51">
        <v>4</v>
      </c>
      <c r="O275" s="51">
        <v>4</v>
      </c>
      <c r="P275" s="51">
        <v>4</v>
      </c>
      <c r="Q275" s="51">
        <v>4</v>
      </c>
      <c r="R275" s="30"/>
      <c r="S275" s="30"/>
      <c r="T275" s="30"/>
      <c r="U275" s="51">
        <f aca="true" t="shared" si="164" ref="U275:U298">SUM(D275:T275)</f>
        <v>56</v>
      </c>
      <c r="V275" s="28"/>
      <c r="W275" s="28"/>
      <c r="X275" s="35">
        <v>6</v>
      </c>
      <c r="Y275" s="35">
        <v>6</v>
      </c>
      <c r="Z275" s="35">
        <v>6</v>
      </c>
      <c r="AA275" s="35">
        <v>6</v>
      </c>
      <c r="AB275" s="35">
        <v>6</v>
      </c>
      <c r="AC275" s="35">
        <v>6</v>
      </c>
      <c r="AD275" s="35">
        <v>6</v>
      </c>
      <c r="AE275" s="35">
        <v>6</v>
      </c>
      <c r="AF275" s="35">
        <v>6</v>
      </c>
      <c r="AG275" s="35">
        <v>6</v>
      </c>
      <c r="AH275" s="35">
        <v>6</v>
      </c>
      <c r="AI275" s="35">
        <v>6</v>
      </c>
      <c r="AJ275" s="35">
        <v>6</v>
      </c>
      <c r="AK275" s="35">
        <v>6</v>
      </c>
      <c r="AL275" s="35">
        <v>6</v>
      </c>
      <c r="AM275" s="35">
        <v>6</v>
      </c>
      <c r="AN275" s="72"/>
      <c r="AO275" s="72"/>
      <c r="AP275" s="71"/>
      <c r="AQ275" s="71"/>
      <c r="AR275" s="71"/>
      <c r="AS275" s="71"/>
      <c r="AT275" s="71"/>
      <c r="AU275" s="71"/>
      <c r="AV275" s="71"/>
      <c r="AW275" s="22"/>
      <c r="AX275" s="22"/>
      <c r="AY275" s="22"/>
      <c r="AZ275" s="22"/>
      <c r="BA275" s="22"/>
      <c r="BB275" s="22"/>
      <c r="BC275" s="22"/>
      <c r="BD275" s="22"/>
      <c r="BE275" s="34">
        <f aca="true" t="shared" si="165" ref="BE275:BE298">SUM(X275:BD275)</f>
        <v>96</v>
      </c>
      <c r="BF275" s="34">
        <f t="shared" si="155"/>
        <v>152</v>
      </c>
    </row>
    <row r="276" spans="1:58" ht="15.75" customHeight="1">
      <c r="A276" s="86"/>
      <c r="B276" s="88"/>
      <c r="C276" s="51" t="s">
        <v>79</v>
      </c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30"/>
      <c r="S276" s="30"/>
      <c r="T276" s="30"/>
      <c r="U276" s="51">
        <f t="shared" si="164"/>
        <v>0</v>
      </c>
      <c r="V276" s="28"/>
      <c r="W276" s="28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72"/>
      <c r="AO276" s="72"/>
      <c r="AP276" s="71"/>
      <c r="AQ276" s="71"/>
      <c r="AR276" s="71"/>
      <c r="AS276" s="71"/>
      <c r="AT276" s="71"/>
      <c r="AU276" s="71"/>
      <c r="AV276" s="71"/>
      <c r="AW276" s="22"/>
      <c r="AX276" s="22"/>
      <c r="AY276" s="22"/>
      <c r="AZ276" s="22"/>
      <c r="BA276" s="22"/>
      <c r="BB276" s="22"/>
      <c r="BC276" s="22"/>
      <c r="BD276" s="22"/>
      <c r="BE276" s="34">
        <f t="shared" si="165"/>
        <v>0</v>
      </c>
      <c r="BF276" s="34">
        <f t="shared" si="155"/>
        <v>0</v>
      </c>
    </row>
    <row r="277" spans="1:58" ht="15.75" customHeight="1">
      <c r="A277" s="86" t="s">
        <v>23</v>
      </c>
      <c r="B277" s="125" t="s">
        <v>13</v>
      </c>
      <c r="C277" s="51" t="s">
        <v>78</v>
      </c>
      <c r="D277" s="54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30"/>
      <c r="S277" s="30"/>
      <c r="T277" s="30"/>
      <c r="U277" s="51">
        <f t="shared" si="164"/>
        <v>0</v>
      </c>
      <c r="V277" s="28"/>
      <c r="W277" s="28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72"/>
      <c r="AO277" s="72"/>
      <c r="AP277" s="71"/>
      <c r="AQ277" s="71"/>
      <c r="AR277" s="71"/>
      <c r="AS277" s="71"/>
      <c r="AT277" s="71"/>
      <c r="AU277" s="71"/>
      <c r="AV277" s="71"/>
      <c r="AW277" s="22"/>
      <c r="AX277" s="22"/>
      <c r="AY277" s="22"/>
      <c r="AZ277" s="22"/>
      <c r="BA277" s="22"/>
      <c r="BB277" s="22"/>
      <c r="BC277" s="22"/>
      <c r="BD277" s="22"/>
      <c r="BE277" s="34">
        <f t="shared" si="165"/>
        <v>0</v>
      </c>
      <c r="BF277" s="34">
        <f t="shared" si="155"/>
        <v>0</v>
      </c>
    </row>
    <row r="278" spans="1:58" ht="15.75" customHeight="1">
      <c r="A278" s="86"/>
      <c r="B278" s="126"/>
      <c r="C278" s="51" t="s">
        <v>79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30"/>
      <c r="S278" s="30"/>
      <c r="T278" s="30"/>
      <c r="U278" s="51">
        <f t="shared" si="164"/>
        <v>0</v>
      </c>
      <c r="V278" s="28"/>
      <c r="W278" s="28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72"/>
      <c r="AO278" s="72"/>
      <c r="AP278" s="71"/>
      <c r="AQ278" s="71"/>
      <c r="AR278" s="71"/>
      <c r="AS278" s="71"/>
      <c r="AT278" s="71"/>
      <c r="AU278" s="71"/>
      <c r="AV278" s="71"/>
      <c r="AW278" s="22"/>
      <c r="AX278" s="22"/>
      <c r="AY278" s="22"/>
      <c r="AZ278" s="22"/>
      <c r="BA278" s="22"/>
      <c r="BB278" s="22"/>
      <c r="BC278" s="22"/>
      <c r="BD278" s="22"/>
      <c r="BE278" s="34">
        <f t="shared" si="165"/>
        <v>0</v>
      </c>
      <c r="BF278" s="34">
        <f t="shared" si="155"/>
        <v>0</v>
      </c>
    </row>
    <row r="279" spans="1:58" ht="18" customHeight="1">
      <c r="A279" s="86" t="s">
        <v>24</v>
      </c>
      <c r="B279" s="125" t="s">
        <v>57</v>
      </c>
      <c r="C279" s="51" t="s">
        <v>78</v>
      </c>
      <c r="D279" s="53">
        <v>3</v>
      </c>
      <c r="E279" s="53">
        <v>3</v>
      </c>
      <c r="F279" s="53">
        <v>3</v>
      </c>
      <c r="G279" s="53">
        <v>3</v>
      </c>
      <c r="H279" s="53">
        <v>3</v>
      </c>
      <c r="I279" s="53">
        <v>3</v>
      </c>
      <c r="J279" s="53">
        <v>3</v>
      </c>
      <c r="K279" s="53">
        <v>3</v>
      </c>
      <c r="L279" s="53">
        <v>3</v>
      </c>
      <c r="M279" s="53">
        <v>3</v>
      </c>
      <c r="N279" s="53">
        <v>3</v>
      </c>
      <c r="O279" s="53">
        <v>3</v>
      </c>
      <c r="P279" s="53">
        <v>3</v>
      </c>
      <c r="Q279" s="53">
        <v>3</v>
      </c>
      <c r="R279" s="30"/>
      <c r="S279" s="30"/>
      <c r="T279" s="30"/>
      <c r="U279" s="51">
        <f t="shared" si="164"/>
        <v>42</v>
      </c>
      <c r="V279" s="28"/>
      <c r="W279" s="28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72"/>
      <c r="AO279" s="72"/>
      <c r="AP279" s="71"/>
      <c r="AQ279" s="71"/>
      <c r="AR279" s="71"/>
      <c r="AS279" s="71"/>
      <c r="AT279" s="71"/>
      <c r="AU279" s="71"/>
      <c r="AV279" s="71"/>
      <c r="AW279" s="22"/>
      <c r="AX279" s="22"/>
      <c r="AY279" s="22"/>
      <c r="AZ279" s="22"/>
      <c r="BA279" s="22"/>
      <c r="BB279" s="22"/>
      <c r="BC279" s="22"/>
      <c r="BD279" s="22"/>
      <c r="BE279" s="34">
        <f t="shared" si="165"/>
        <v>0</v>
      </c>
      <c r="BF279" s="34">
        <f t="shared" si="155"/>
        <v>42</v>
      </c>
    </row>
    <row r="280" spans="1:58" ht="18" customHeight="1">
      <c r="A280" s="86"/>
      <c r="B280" s="126"/>
      <c r="C280" s="51" t="s">
        <v>79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30"/>
      <c r="S280" s="30"/>
      <c r="T280" s="30"/>
      <c r="U280" s="51">
        <f t="shared" si="164"/>
        <v>0</v>
      </c>
      <c r="V280" s="28"/>
      <c r="W280" s="28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72"/>
      <c r="AO280" s="72"/>
      <c r="AP280" s="71"/>
      <c r="AQ280" s="71"/>
      <c r="AR280" s="71"/>
      <c r="AS280" s="71"/>
      <c r="AT280" s="71"/>
      <c r="AU280" s="71"/>
      <c r="AV280" s="71"/>
      <c r="AW280" s="22"/>
      <c r="AX280" s="22"/>
      <c r="AY280" s="22"/>
      <c r="AZ280" s="22"/>
      <c r="BA280" s="22"/>
      <c r="BB280" s="22"/>
      <c r="BC280" s="22"/>
      <c r="BD280" s="22"/>
      <c r="BE280" s="34">
        <f t="shared" si="165"/>
        <v>0</v>
      </c>
      <c r="BF280" s="34">
        <f t="shared" si="155"/>
        <v>0</v>
      </c>
    </row>
    <row r="281" spans="1:58" ht="24.75" customHeight="1">
      <c r="A281" s="86" t="s">
        <v>26</v>
      </c>
      <c r="B281" s="125" t="s">
        <v>58</v>
      </c>
      <c r="C281" s="51" t="s">
        <v>78</v>
      </c>
      <c r="D281" s="52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0"/>
      <c r="S281" s="30"/>
      <c r="T281" s="30"/>
      <c r="U281" s="51">
        <f t="shared" si="164"/>
        <v>0</v>
      </c>
      <c r="V281" s="28"/>
      <c r="W281" s="28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72"/>
      <c r="AO281" s="72"/>
      <c r="AP281" s="71"/>
      <c r="AQ281" s="71"/>
      <c r="AR281" s="71"/>
      <c r="AS281" s="71"/>
      <c r="AT281" s="71"/>
      <c r="AU281" s="71"/>
      <c r="AV281" s="71"/>
      <c r="AW281" s="22"/>
      <c r="AX281" s="22"/>
      <c r="AY281" s="22"/>
      <c r="AZ281" s="22"/>
      <c r="BA281" s="22"/>
      <c r="BB281" s="22"/>
      <c r="BC281" s="22"/>
      <c r="BD281" s="22"/>
      <c r="BE281" s="34">
        <f t="shared" si="165"/>
        <v>0</v>
      </c>
      <c r="BF281" s="34">
        <f t="shared" si="155"/>
        <v>0</v>
      </c>
    </row>
    <row r="282" spans="1:58" ht="27.75" customHeight="1">
      <c r="A282" s="86"/>
      <c r="B282" s="126"/>
      <c r="C282" s="51" t="s">
        <v>79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30"/>
      <c r="S282" s="30"/>
      <c r="T282" s="30"/>
      <c r="U282" s="51">
        <f t="shared" si="164"/>
        <v>0</v>
      </c>
      <c r="V282" s="28"/>
      <c r="W282" s="28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72"/>
      <c r="AO282" s="72"/>
      <c r="AP282" s="71"/>
      <c r="AQ282" s="71"/>
      <c r="AR282" s="71"/>
      <c r="AS282" s="71"/>
      <c r="AT282" s="71"/>
      <c r="AU282" s="71"/>
      <c r="AV282" s="71"/>
      <c r="AW282" s="22"/>
      <c r="AX282" s="22"/>
      <c r="AY282" s="22"/>
      <c r="AZ282" s="22"/>
      <c r="BA282" s="22"/>
      <c r="BB282" s="22"/>
      <c r="BC282" s="22"/>
      <c r="BD282" s="22"/>
      <c r="BE282" s="34">
        <f t="shared" si="165"/>
        <v>0</v>
      </c>
      <c r="BF282" s="34">
        <f t="shared" si="155"/>
        <v>0</v>
      </c>
    </row>
    <row r="283" spans="1:58" ht="18.75" customHeight="1">
      <c r="A283" s="86" t="s">
        <v>27</v>
      </c>
      <c r="B283" s="125" t="s">
        <v>59</v>
      </c>
      <c r="C283" s="51" t="s">
        <v>78</v>
      </c>
      <c r="D283" s="52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0"/>
      <c r="S283" s="30"/>
      <c r="T283" s="30"/>
      <c r="U283" s="51">
        <f t="shared" si="164"/>
        <v>0</v>
      </c>
      <c r="V283" s="28"/>
      <c r="W283" s="28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72"/>
      <c r="AO283" s="72"/>
      <c r="AP283" s="71"/>
      <c r="AQ283" s="71"/>
      <c r="AR283" s="71"/>
      <c r="AS283" s="71"/>
      <c r="AT283" s="71"/>
      <c r="AU283" s="71"/>
      <c r="AV283" s="71"/>
      <c r="AW283" s="22"/>
      <c r="AX283" s="22"/>
      <c r="AY283" s="22"/>
      <c r="AZ283" s="22"/>
      <c r="BA283" s="22"/>
      <c r="BB283" s="22"/>
      <c r="BC283" s="22"/>
      <c r="BD283" s="22"/>
      <c r="BE283" s="34">
        <f t="shared" si="165"/>
        <v>0</v>
      </c>
      <c r="BF283" s="34">
        <f t="shared" si="155"/>
        <v>0</v>
      </c>
    </row>
    <row r="284" spans="1:58" ht="18.75" customHeight="1">
      <c r="A284" s="86"/>
      <c r="B284" s="126"/>
      <c r="C284" s="51" t="s">
        <v>79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30"/>
      <c r="S284" s="30"/>
      <c r="T284" s="30"/>
      <c r="U284" s="51">
        <f t="shared" si="164"/>
        <v>0</v>
      </c>
      <c r="V284" s="28"/>
      <c r="W284" s="28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72"/>
      <c r="AO284" s="72"/>
      <c r="AP284" s="71"/>
      <c r="AQ284" s="71"/>
      <c r="AR284" s="71"/>
      <c r="AS284" s="71"/>
      <c r="AT284" s="71"/>
      <c r="AU284" s="71"/>
      <c r="AV284" s="71"/>
      <c r="AW284" s="22"/>
      <c r="AX284" s="22"/>
      <c r="AY284" s="22"/>
      <c r="AZ284" s="22"/>
      <c r="BA284" s="22"/>
      <c r="BB284" s="22"/>
      <c r="BC284" s="22"/>
      <c r="BD284" s="22"/>
      <c r="BE284" s="34">
        <f t="shared" si="165"/>
        <v>0</v>
      </c>
      <c r="BF284" s="34">
        <f t="shared" si="155"/>
        <v>0</v>
      </c>
    </row>
    <row r="285" spans="1:58" ht="29.25" customHeight="1">
      <c r="A285" s="86" t="s">
        <v>28</v>
      </c>
      <c r="B285" s="87" t="s">
        <v>32</v>
      </c>
      <c r="C285" s="51" t="s">
        <v>78</v>
      </c>
      <c r="D285" s="51">
        <v>4</v>
      </c>
      <c r="E285" s="51">
        <v>4</v>
      </c>
      <c r="F285" s="51">
        <v>4</v>
      </c>
      <c r="G285" s="51">
        <v>4</v>
      </c>
      <c r="H285" s="51">
        <v>4</v>
      </c>
      <c r="I285" s="51">
        <v>4</v>
      </c>
      <c r="J285" s="51">
        <v>4</v>
      </c>
      <c r="K285" s="51">
        <v>4</v>
      </c>
      <c r="L285" s="51">
        <v>4</v>
      </c>
      <c r="M285" s="51">
        <v>4</v>
      </c>
      <c r="N285" s="51">
        <v>4</v>
      </c>
      <c r="O285" s="51">
        <v>4</v>
      </c>
      <c r="P285" s="51">
        <v>4</v>
      </c>
      <c r="Q285" s="51">
        <v>4</v>
      </c>
      <c r="R285" s="30"/>
      <c r="S285" s="30"/>
      <c r="T285" s="30"/>
      <c r="U285" s="51">
        <f t="shared" si="164"/>
        <v>56</v>
      </c>
      <c r="V285" s="28"/>
      <c r="W285" s="28"/>
      <c r="X285" s="35">
        <v>3</v>
      </c>
      <c r="Y285" s="35">
        <v>3</v>
      </c>
      <c r="Z285" s="35">
        <v>3</v>
      </c>
      <c r="AA285" s="35">
        <v>3</v>
      </c>
      <c r="AB285" s="35">
        <v>3</v>
      </c>
      <c r="AC285" s="35">
        <v>3</v>
      </c>
      <c r="AD285" s="35">
        <v>3</v>
      </c>
      <c r="AE285" s="35">
        <v>3</v>
      </c>
      <c r="AF285" s="35">
        <v>3</v>
      </c>
      <c r="AG285" s="35">
        <v>3</v>
      </c>
      <c r="AH285" s="35">
        <v>3</v>
      </c>
      <c r="AI285" s="35">
        <v>3</v>
      </c>
      <c r="AJ285" s="35">
        <v>3</v>
      </c>
      <c r="AK285" s="35">
        <v>3</v>
      </c>
      <c r="AL285" s="35">
        <v>3</v>
      </c>
      <c r="AM285" s="35">
        <v>3</v>
      </c>
      <c r="AN285" s="72"/>
      <c r="AO285" s="72"/>
      <c r="AP285" s="71"/>
      <c r="AQ285" s="71"/>
      <c r="AR285" s="71"/>
      <c r="AS285" s="71"/>
      <c r="AT285" s="71"/>
      <c r="AU285" s="71"/>
      <c r="AV285" s="71"/>
      <c r="AW285" s="22"/>
      <c r="AX285" s="22"/>
      <c r="AY285" s="22"/>
      <c r="AZ285" s="22"/>
      <c r="BA285" s="22"/>
      <c r="BB285" s="22"/>
      <c r="BC285" s="22"/>
      <c r="BD285" s="22"/>
      <c r="BE285" s="34">
        <f t="shared" si="165"/>
        <v>48</v>
      </c>
      <c r="BF285" s="34">
        <f t="shared" si="155"/>
        <v>104</v>
      </c>
    </row>
    <row r="286" spans="1:58" ht="27.75" customHeight="1">
      <c r="A286" s="86"/>
      <c r="B286" s="88"/>
      <c r="C286" s="51" t="s">
        <v>79</v>
      </c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30"/>
      <c r="S286" s="30"/>
      <c r="T286" s="30"/>
      <c r="U286" s="51">
        <f t="shared" si="164"/>
        <v>0</v>
      </c>
      <c r="V286" s="28"/>
      <c r="W286" s="28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72"/>
      <c r="AO286" s="72"/>
      <c r="AP286" s="71"/>
      <c r="AQ286" s="71"/>
      <c r="AR286" s="71"/>
      <c r="AS286" s="71"/>
      <c r="AT286" s="71"/>
      <c r="AU286" s="71"/>
      <c r="AV286" s="71"/>
      <c r="AW286" s="22"/>
      <c r="AX286" s="22"/>
      <c r="AY286" s="22"/>
      <c r="AZ286" s="22"/>
      <c r="BA286" s="22"/>
      <c r="BB286" s="22"/>
      <c r="BC286" s="22"/>
      <c r="BD286" s="22"/>
      <c r="BE286" s="34">
        <f t="shared" si="165"/>
        <v>0</v>
      </c>
      <c r="BF286" s="34">
        <f t="shared" si="155"/>
        <v>0</v>
      </c>
    </row>
    <row r="287" spans="1:58" ht="28.5" customHeight="1">
      <c r="A287" s="86" t="s">
        <v>29</v>
      </c>
      <c r="B287" s="125" t="s">
        <v>60</v>
      </c>
      <c r="C287" s="51" t="s">
        <v>78</v>
      </c>
      <c r="D287" s="54">
        <v>2</v>
      </c>
      <c r="E287" s="54">
        <v>2</v>
      </c>
      <c r="F287" s="54">
        <v>2</v>
      </c>
      <c r="G287" s="54">
        <v>2</v>
      </c>
      <c r="H287" s="54">
        <v>2</v>
      </c>
      <c r="I287" s="54">
        <v>2</v>
      </c>
      <c r="J287" s="54">
        <v>2</v>
      </c>
      <c r="K287" s="54">
        <v>2</v>
      </c>
      <c r="L287" s="54">
        <v>2</v>
      </c>
      <c r="M287" s="54">
        <v>2</v>
      </c>
      <c r="N287" s="54">
        <v>2</v>
      </c>
      <c r="O287" s="54">
        <v>2</v>
      </c>
      <c r="P287" s="54">
        <v>2</v>
      </c>
      <c r="Q287" s="54">
        <v>2</v>
      </c>
      <c r="R287" s="30"/>
      <c r="S287" s="30"/>
      <c r="T287" s="30"/>
      <c r="U287" s="51">
        <f t="shared" si="164"/>
        <v>28</v>
      </c>
      <c r="V287" s="28"/>
      <c r="W287" s="28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72"/>
      <c r="AO287" s="72"/>
      <c r="AP287" s="71"/>
      <c r="AQ287" s="71"/>
      <c r="AR287" s="71"/>
      <c r="AS287" s="71"/>
      <c r="AT287" s="71"/>
      <c r="AU287" s="71"/>
      <c r="AV287" s="71"/>
      <c r="AW287" s="22"/>
      <c r="AX287" s="22"/>
      <c r="AY287" s="22"/>
      <c r="AZ287" s="22"/>
      <c r="BA287" s="22"/>
      <c r="BB287" s="22"/>
      <c r="BC287" s="22"/>
      <c r="BD287" s="22"/>
      <c r="BE287" s="34">
        <f t="shared" si="165"/>
        <v>0</v>
      </c>
      <c r="BF287" s="34">
        <f t="shared" si="155"/>
        <v>28</v>
      </c>
    </row>
    <row r="288" spans="1:58" ht="28.5" customHeight="1">
      <c r="A288" s="86"/>
      <c r="B288" s="126"/>
      <c r="C288" s="51" t="s">
        <v>79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30"/>
      <c r="S288" s="30"/>
      <c r="T288" s="30"/>
      <c r="U288" s="51">
        <f t="shared" si="164"/>
        <v>0</v>
      </c>
      <c r="V288" s="28"/>
      <c r="W288" s="28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72"/>
      <c r="AO288" s="72"/>
      <c r="AP288" s="71"/>
      <c r="AQ288" s="71"/>
      <c r="AR288" s="71"/>
      <c r="AS288" s="71"/>
      <c r="AT288" s="71"/>
      <c r="AU288" s="71"/>
      <c r="AV288" s="71"/>
      <c r="AW288" s="22"/>
      <c r="AX288" s="22"/>
      <c r="AY288" s="22"/>
      <c r="AZ288" s="22"/>
      <c r="BA288" s="22"/>
      <c r="BB288" s="22"/>
      <c r="BC288" s="22"/>
      <c r="BD288" s="22"/>
      <c r="BE288" s="34">
        <f t="shared" si="165"/>
        <v>0</v>
      </c>
      <c r="BF288" s="34">
        <f t="shared" si="155"/>
        <v>0</v>
      </c>
    </row>
    <row r="289" spans="1:58" ht="18.75" customHeight="1">
      <c r="A289" s="86" t="s">
        <v>30</v>
      </c>
      <c r="B289" s="125" t="s">
        <v>61</v>
      </c>
      <c r="C289" s="51" t="s">
        <v>78</v>
      </c>
      <c r="D289" s="52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0"/>
      <c r="S289" s="30"/>
      <c r="T289" s="30"/>
      <c r="U289" s="51">
        <f t="shared" si="164"/>
        <v>0</v>
      </c>
      <c r="V289" s="28"/>
      <c r="W289" s="28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72"/>
      <c r="AO289" s="72"/>
      <c r="AP289" s="71"/>
      <c r="AQ289" s="71"/>
      <c r="AR289" s="71"/>
      <c r="AS289" s="71"/>
      <c r="AT289" s="71"/>
      <c r="AU289" s="71"/>
      <c r="AV289" s="71"/>
      <c r="AW289" s="22"/>
      <c r="AX289" s="22"/>
      <c r="AY289" s="22"/>
      <c r="AZ289" s="22"/>
      <c r="BA289" s="22"/>
      <c r="BB289" s="22"/>
      <c r="BC289" s="22"/>
      <c r="BD289" s="22"/>
      <c r="BE289" s="34">
        <f t="shared" si="165"/>
        <v>0</v>
      </c>
      <c r="BF289" s="34">
        <f t="shared" si="155"/>
        <v>0</v>
      </c>
    </row>
    <row r="290" spans="1:58" ht="22.5" customHeight="1">
      <c r="A290" s="86"/>
      <c r="B290" s="126"/>
      <c r="C290" s="51" t="s">
        <v>79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30"/>
      <c r="S290" s="30"/>
      <c r="T290" s="30"/>
      <c r="U290" s="51">
        <f t="shared" si="164"/>
        <v>0</v>
      </c>
      <c r="V290" s="28"/>
      <c r="W290" s="28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72"/>
      <c r="AO290" s="72"/>
      <c r="AP290" s="71"/>
      <c r="AQ290" s="71"/>
      <c r="AR290" s="71"/>
      <c r="AS290" s="71"/>
      <c r="AT290" s="71"/>
      <c r="AU290" s="71"/>
      <c r="AV290" s="71"/>
      <c r="AW290" s="22"/>
      <c r="AX290" s="22"/>
      <c r="AY290" s="22"/>
      <c r="AZ290" s="22"/>
      <c r="BA290" s="22"/>
      <c r="BB290" s="22"/>
      <c r="BC290" s="22"/>
      <c r="BD290" s="22"/>
      <c r="BE290" s="34">
        <f t="shared" si="165"/>
        <v>0</v>
      </c>
      <c r="BF290" s="34">
        <f t="shared" si="155"/>
        <v>0</v>
      </c>
    </row>
    <row r="291" spans="1:58" ht="24" customHeight="1">
      <c r="A291" s="86" t="s">
        <v>25</v>
      </c>
      <c r="B291" s="125" t="s">
        <v>62</v>
      </c>
      <c r="C291" s="51" t="s">
        <v>78</v>
      </c>
      <c r="D291" s="52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0"/>
      <c r="S291" s="30"/>
      <c r="T291" s="30"/>
      <c r="U291" s="51">
        <f t="shared" si="164"/>
        <v>0</v>
      </c>
      <c r="V291" s="28"/>
      <c r="W291" s="28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72"/>
      <c r="AO291" s="72"/>
      <c r="AP291" s="71"/>
      <c r="AQ291" s="71"/>
      <c r="AR291" s="71"/>
      <c r="AS291" s="71"/>
      <c r="AT291" s="71"/>
      <c r="AU291" s="71"/>
      <c r="AV291" s="71"/>
      <c r="AW291" s="22"/>
      <c r="AX291" s="22"/>
      <c r="AY291" s="22"/>
      <c r="AZ291" s="22"/>
      <c r="BA291" s="22"/>
      <c r="BB291" s="22"/>
      <c r="BC291" s="22"/>
      <c r="BD291" s="22"/>
      <c r="BE291" s="34">
        <f t="shared" si="165"/>
        <v>0</v>
      </c>
      <c r="BF291" s="34">
        <f t="shared" si="155"/>
        <v>0</v>
      </c>
    </row>
    <row r="292" spans="1:58" ht="27.75" customHeight="1">
      <c r="A292" s="86"/>
      <c r="B292" s="126"/>
      <c r="C292" s="51" t="s">
        <v>79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30"/>
      <c r="S292" s="30"/>
      <c r="T292" s="30"/>
      <c r="U292" s="51">
        <f t="shared" si="164"/>
        <v>0</v>
      </c>
      <c r="V292" s="28"/>
      <c r="W292" s="28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72"/>
      <c r="AO292" s="72"/>
      <c r="AP292" s="71"/>
      <c r="AQ292" s="71"/>
      <c r="AR292" s="71"/>
      <c r="AS292" s="71"/>
      <c r="AT292" s="71"/>
      <c r="AU292" s="71"/>
      <c r="AV292" s="71"/>
      <c r="AW292" s="22"/>
      <c r="AX292" s="22"/>
      <c r="AY292" s="22"/>
      <c r="AZ292" s="22"/>
      <c r="BA292" s="22"/>
      <c r="BB292" s="22"/>
      <c r="BC292" s="22"/>
      <c r="BD292" s="22"/>
      <c r="BE292" s="34">
        <f t="shared" si="165"/>
        <v>0</v>
      </c>
      <c r="BF292" s="34">
        <f t="shared" si="155"/>
        <v>0</v>
      </c>
    </row>
    <row r="293" spans="1:58" ht="19.5" customHeight="1">
      <c r="A293" s="86" t="s">
        <v>34</v>
      </c>
      <c r="B293" s="87" t="s">
        <v>33</v>
      </c>
      <c r="C293" s="51" t="s">
        <v>78</v>
      </c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30"/>
      <c r="S293" s="30"/>
      <c r="T293" s="30"/>
      <c r="U293" s="51">
        <f t="shared" si="164"/>
        <v>0</v>
      </c>
      <c r="V293" s="28"/>
      <c r="W293" s="28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72"/>
      <c r="AO293" s="72"/>
      <c r="AP293" s="71"/>
      <c r="AQ293" s="71"/>
      <c r="AR293" s="71"/>
      <c r="AS293" s="71"/>
      <c r="AT293" s="71"/>
      <c r="AU293" s="71"/>
      <c r="AV293" s="71"/>
      <c r="AW293" s="22"/>
      <c r="AX293" s="22"/>
      <c r="AY293" s="22"/>
      <c r="AZ293" s="22"/>
      <c r="BA293" s="22"/>
      <c r="BB293" s="22"/>
      <c r="BC293" s="22"/>
      <c r="BD293" s="22"/>
      <c r="BE293" s="34">
        <f t="shared" si="165"/>
        <v>0</v>
      </c>
      <c r="BF293" s="34">
        <f t="shared" si="155"/>
        <v>0</v>
      </c>
    </row>
    <row r="294" spans="1:58" ht="18" customHeight="1">
      <c r="A294" s="86"/>
      <c r="B294" s="88"/>
      <c r="C294" s="51" t="s">
        <v>79</v>
      </c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30"/>
      <c r="S294" s="30"/>
      <c r="T294" s="30"/>
      <c r="U294" s="51">
        <f t="shared" si="164"/>
        <v>0</v>
      </c>
      <c r="V294" s="28"/>
      <c r="W294" s="28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72"/>
      <c r="AO294" s="72"/>
      <c r="AP294" s="71"/>
      <c r="AQ294" s="71"/>
      <c r="AR294" s="71"/>
      <c r="AS294" s="71"/>
      <c r="AT294" s="71"/>
      <c r="AU294" s="71"/>
      <c r="AV294" s="71"/>
      <c r="AW294" s="22"/>
      <c r="AX294" s="22"/>
      <c r="AY294" s="22"/>
      <c r="AZ294" s="22"/>
      <c r="BA294" s="22"/>
      <c r="BB294" s="22"/>
      <c r="BC294" s="22"/>
      <c r="BD294" s="22"/>
      <c r="BE294" s="34">
        <f t="shared" si="165"/>
        <v>0</v>
      </c>
      <c r="BF294" s="34">
        <f t="shared" si="155"/>
        <v>0</v>
      </c>
    </row>
    <row r="295" spans="1:58" ht="18.75" customHeight="1">
      <c r="A295" s="86" t="s">
        <v>35</v>
      </c>
      <c r="B295" s="125" t="s">
        <v>10</v>
      </c>
      <c r="C295" s="51" t="s">
        <v>78</v>
      </c>
      <c r="D295" s="54">
        <v>2</v>
      </c>
      <c r="E295" s="54">
        <v>2</v>
      </c>
      <c r="F295" s="54">
        <v>2</v>
      </c>
      <c r="G295" s="54">
        <v>2</v>
      </c>
      <c r="H295" s="54">
        <v>2</v>
      </c>
      <c r="I295" s="54">
        <v>2</v>
      </c>
      <c r="J295" s="54">
        <v>2</v>
      </c>
      <c r="K295" s="54">
        <v>2</v>
      </c>
      <c r="L295" s="54">
        <v>2</v>
      </c>
      <c r="M295" s="54">
        <v>2</v>
      </c>
      <c r="N295" s="54">
        <v>2</v>
      </c>
      <c r="O295" s="54">
        <v>2</v>
      </c>
      <c r="P295" s="54">
        <v>2</v>
      </c>
      <c r="Q295" s="54">
        <v>2</v>
      </c>
      <c r="R295" s="30"/>
      <c r="S295" s="30"/>
      <c r="T295" s="30"/>
      <c r="U295" s="51">
        <f t="shared" si="164"/>
        <v>28</v>
      </c>
      <c r="V295" s="28"/>
      <c r="W295" s="28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72"/>
      <c r="AO295" s="72"/>
      <c r="AP295" s="71"/>
      <c r="AQ295" s="71"/>
      <c r="AR295" s="71"/>
      <c r="AS295" s="71"/>
      <c r="AT295" s="71"/>
      <c r="AU295" s="71"/>
      <c r="AV295" s="71"/>
      <c r="AW295" s="22"/>
      <c r="AX295" s="22"/>
      <c r="AY295" s="22"/>
      <c r="AZ295" s="22"/>
      <c r="BA295" s="22"/>
      <c r="BB295" s="22"/>
      <c r="BC295" s="22"/>
      <c r="BD295" s="22"/>
      <c r="BE295" s="34">
        <f t="shared" si="165"/>
        <v>0</v>
      </c>
      <c r="BF295" s="34">
        <f t="shared" si="155"/>
        <v>28</v>
      </c>
    </row>
    <row r="296" spans="1:58" ht="26.25" customHeight="1">
      <c r="A296" s="86"/>
      <c r="B296" s="126"/>
      <c r="C296" s="51" t="s">
        <v>79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30"/>
      <c r="S296" s="30"/>
      <c r="T296" s="30"/>
      <c r="U296" s="51">
        <f t="shared" si="164"/>
        <v>0</v>
      </c>
      <c r="V296" s="28"/>
      <c r="W296" s="28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72"/>
      <c r="AO296" s="72"/>
      <c r="AP296" s="71"/>
      <c r="AQ296" s="71"/>
      <c r="AR296" s="71"/>
      <c r="AS296" s="71"/>
      <c r="AT296" s="71"/>
      <c r="AU296" s="71"/>
      <c r="AV296" s="71"/>
      <c r="AW296" s="22"/>
      <c r="AX296" s="22"/>
      <c r="AY296" s="22"/>
      <c r="AZ296" s="22"/>
      <c r="BA296" s="22"/>
      <c r="BB296" s="22"/>
      <c r="BC296" s="22"/>
      <c r="BD296" s="22"/>
      <c r="BE296" s="34">
        <f t="shared" si="165"/>
        <v>0</v>
      </c>
      <c r="BF296" s="34">
        <f t="shared" si="155"/>
        <v>0</v>
      </c>
    </row>
    <row r="297" spans="1:58" ht="18.75" customHeight="1">
      <c r="A297" s="86" t="s">
        <v>36</v>
      </c>
      <c r="B297" s="125" t="s">
        <v>69</v>
      </c>
      <c r="C297" s="51" t="s">
        <v>78</v>
      </c>
      <c r="D297" s="52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0"/>
      <c r="S297" s="30"/>
      <c r="T297" s="30"/>
      <c r="U297" s="51">
        <f t="shared" si="164"/>
        <v>0</v>
      </c>
      <c r="V297" s="28"/>
      <c r="W297" s="28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72"/>
      <c r="AO297" s="72"/>
      <c r="AP297" s="71"/>
      <c r="AQ297" s="71"/>
      <c r="AR297" s="71"/>
      <c r="AS297" s="71"/>
      <c r="AT297" s="71"/>
      <c r="AU297" s="71"/>
      <c r="AV297" s="71"/>
      <c r="AW297" s="22"/>
      <c r="AX297" s="22"/>
      <c r="AY297" s="22"/>
      <c r="AZ297" s="22"/>
      <c r="BA297" s="22"/>
      <c r="BB297" s="22"/>
      <c r="BC297" s="22"/>
      <c r="BD297" s="22"/>
      <c r="BE297" s="34">
        <f t="shared" si="165"/>
        <v>0</v>
      </c>
      <c r="BF297" s="34">
        <f aca="true" t="shared" si="166" ref="BF297:BF329">BE297+U297</f>
        <v>0</v>
      </c>
    </row>
    <row r="298" spans="1:58" ht="26.25" customHeight="1">
      <c r="A298" s="86"/>
      <c r="B298" s="126"/>
      <c r="C298" s="51" t="s">
        <v>79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30"/>
      <c r="S298" s="30"/>
      <c r="T298" s="30"/>
      <c r="U298" s="51">
        <f t="shared" si="164"/>
        <v>0</v>
      </c>
      <c r="V298" s="28"/>
      <c r="W298" s="28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72"/>
      <c r="AO298" s="72"/>
      <c r="AP298" s="71"/>
      <c r="AQ298" s="71"/>
      <c r="AR298" s="71"/>
      <c r="AS298" s="71"/>
      <c r="AT298" s="71"/>
      <c r="AU298" s="71"/>
      <c r="AV298" s="71"/>
      <c r="AW298" s="31"/>
      <c r="AX298" s="31"/>
      <c r="AY298" s="31"/>
      <c r="AZ298" s="31"/>
      <c r="BA298" s="31"/>
      <c r="BB298" s="31"/>
      <c r="BC298" s="31"/>
      <c r="BD298" s="31"/>
      <c r="BE298" s="34">
        <f t="shared" si="165"/>
        <v>0</v>
      </c>
      <c r="BF298" s="34">
        <f t="shared" si="166"/>
        <v>0</v>
      </c>
    </row>
    <row r="299" spans="1:58" ht="15.75" customHeight="1">
      <c r="A299" s="95" t="s">
        <v>163</v>
      </c>
      <c r="B299" s="132" t="s">
        <v>63</v>
      </c>
      <c r="C299" s="49" t="s">
        <v>78</v>
      </c>
      <c r="D299" s="32">
        <f aca="true" t="shared" si="167" ref="D299:Q299">SUM(D301,D307,D313,D321)</f>
        <v>17</v>
      </c>
      <c r="E299" s="32">
        <f t="shared" si="167"/>
        <v>17</v>
      </c>
      <c r="F299" s="32">
        <f t="shared" si="167"/>
        <v>17</v>
      </c>
      <c r="G299" s="32">
        <f t="shared" si="167"/>
        <v>17</v>
      </c>
      <c r="H299" s="32">
        <f t="shared" si="167"/>
        <v>17</v>
      </c>
      <c r="I299" s="32">
        <f t="shared" si="167"/>
        <v>17</v>
      </c>
      <c r="J299" s="32">
        <f t="shared" si="167"/>
        <v>17</v>
      </c>
      <c r="K299" s="32">
        <f t="shared" si="167"/>
        <v>17</v>
      </c>
      <c r="L299" s="32">
        <f t="shared" si="167"/>
        <v>17</v>
      </c>
      <c r="M299" s="32">
        <f t="shared" si="167"/>
        <v>17</v>
      </c>
      <c r="N299" s="32">
        <f t="shared" si="167"/>
        <v>17</v>
      </c>
      <c r="O299" s="32">
        <f t="shared" si="167"/>
        <v>17</v>
      </c>
      <c r="P299" s="32">
        <f t="shared" si="167"/>
        <v>16</v>
      </c>
      <c r="Q299" s="32">
        <f t="shared" si="167"/>
        <v>16</v>
      </c>
      <c r="R299" s="30"/>
      <c r="S299" s="30"/>
      <c r="T299" s="30"/>
      <c r="U299" s="32">
        <f>SUM(U301,U307,U313,U321)</f>
        <v>236</v>
      </c>
      <c r="V299" s="28"/>
      <c r="W299" s="28"/>
      <c r="X299" s="32">
        <f aca="true" t="shared" si="168" ref="X299:AM299">SUM(X301,X307,X313,X321)</f>
        <v>18</v>
      </c>
      <c r="Y299" s="32">
        <f t="shared" si="168"/>
        <v>18</v>
      </c>
      <c r="Z299" s="32">
        <f t="shared" si="168"/>
        <v>18</v>
      </c>
      <c r="AA299" s="32">
        <f t="shared" si="168"/>
        <v>18</v>
      </c>
      <c r="AB299" s="32">
        <f t="shared" si="168"/>
        <v>18</v>
      </c>
      <c r="AC299" s="32">
        <f t="shared" si="168"/>
        <v>18</v>
      </c>
      <c r="AD299" s="32">
        <f t="shared" si="168"/>
        <v>18</v>
      </c>
      <c r="AE299" s="32">
        <f t="shared" si="168"/>
        <v>18</v>
      </c>
      <c r="AF299" s="32">
        <f t="shared" si="168"/>
        <v>18</v>
      </c>
      <c r="AG299" s="32">
        <f t="shared" si="168"/>
        <v>18</v>
      </c>
      <c r="AH299" s="32">
        <f t="shared" si="168"/>
        <v>18</v>
      </c>
      <c r="AI299" s="32">
        <f t="shared" si="168"/>
        <v>18</v>
      </c>
      <c r="AJ299" s="32">
        <f t="shared" si="168"/>
        <v>17</v>
      </c>
      <c r="AK299" s="32">
        <f t="shared" si="168"/>
        <v>17</v>
      </c>
      <c r="AL299" s="32">
        <f t="shared" si="168"/>
        <v>17</v>
      </c>
      <c r="AM299" s="32">
        <f t="shared" si="168"/>
        <v>17</v>
      </c>
      <c r="AN299" s="72"/>
      <c r="AO299" s="72"/>
      <c r="AP299" s="71"/>
      <c r="AQ299" s="71"/>
      <c r="AR299" s="71"/>
      <c r="AS299" s="71"/>
      <c r="AT299" s="71"/>
      <c r="AU299" s="71"/>
      <c r="AV299" s="71"/>
      <c r="AW299" s="31"/>
      <c r="AX299" s="31"/>
      <c r="AY299" s="31"/>
      <c r="AZ299" s="31"/>
      <c r="BA299" s="31"/>
      <c r="BB299" s="31"/>
      <c r="BC299" s="31"/>
      <c r="BD299" s="31"/>
      <c r="BE299" s="32">
        <f>SUM(BE301,BE307,BE313,BE321)</f>
        <v>284</v>
      </c>
      <c r="BF299" s="20">
        <f t="shared" si="166"/>
        <v>520</v>
      </c>
    </row>
    <row r="300" spans="1:58" ht="15.75" customHeight="1">
      <c r="A300" s="95"/>
      <c r="B300" s="133"/>
      <c r="C300" s="49" t="s">
        <v>79</v>
      </c>
      <c r="D300" s="32">
        <f aca="true" t="shared" si="169" ref="D300:Q300">SUM(D302,D308,D314,D322)</f>
        <v>0</v>
      </c>
      <c r="E300" s="32">
        <f t="shared" si="169"/>
        <v>0</v>
      </c>
      <c r="F300" s="32">
        <f t="shared" si="169"/>
        <v>0</v>
      </c>
      <c r="G300" s="32">
        <f t="shared" si="169"/>
        <v>0</v>
      </c>
      <c r="H300" s="32">
        <f t="shared" si="169"/>
        <v>0</v>
      </c>
      <c r="I300" s="32">
        <f t="shared" si="169"/>
        <v>0</v>
      </c>
      <c r="J300" s="32">
        <f t="shared" si="169"/>
        <v>0</v>
      </c>
      <c r="K300" s="32">
        <f t="shared" si="169"/>
        <v>0</v>
      </c>
      <c r="L300" s="32">
        <f t="shared" si="169"/>
        <v>0</v>
      </c>
      <c r="M300" s="32">
        <f t="shared" si="169"/>
        <v>0</v>
      </c>
      <c r="N300" s="32">
        <f t="shared" si="169"/>
        <v>0</v>
      </c>
      <c r="O300" s="32">
        <f t="shared" si="169"/>
        <v>0</v>
      </c>
      <c r="P300" s="32">
        <f t="shared" si="169"/>
        <v>0</v>
      </c>
      <c r="Q300" s="32">
        <f t="shared" si="169"/>
        <v>0</v>
      </c>
      <c r="R300" s="30"/>
      <c r="S300" s="30"/>
      <c r="T300" s="30"/>
      <c r="U300" s="32">
        <f>SUM(U302,U308,U314,U322)</f>
        <v>0</v>
      </c>
      <c r="V300" s="28"/>
      <c r="W300" s="28"/>
      <c r="X300" s="32">
        <f aca="true" t="shared" si="170" ref="X300:AM300">SUM(X302,X308,X314,X322)</f>
        <v>0</v>
      </c>
      <c r="Y300" s="32">
        <f t="shared" si="170"/>
        <v>0</v>
      </c>
      <c r="Z300" s="32">
        <f t="shared" si="170"/>
        <v>0</v>
      </c>
      <c r="AA300" s="32">
        <f t="shared" si="170"/>
        <v>0</v>
      </c>
      <c r="AB300" s="32">
        <f t="shared" si="170"/>
        <v>0</v>
      </c>
      <c r="AC300" s="32">
        <f t="shared" si="170"/>
        <v>0</v>
      </c>
      <c r="AD300" s="32">
        <f t="shared" si="170"/>
        <v>0</v>
      </c>
      <c r="AE300" s="32">
        <f t="shared" si="170"/>
        <v>0</v>
      </c>
      <c r="AF300" s="32">
        <f t="shared" si="170"/>
        <v>0</v>
      </c>
      <c r="AG300" s="32">
        <f t="shared" si="170"/>
        <v>0</v>
      </c>
      <c r="AH300" s="32">
        <f t="shared" si="170"/>
        <v>0</v>
      </c>
      <c r="AI300" s="32">
        <f t="shared" si="170"/>
        <v>0</v>
      </c>
      <c r="AJ300" s="32">
        <f t="shared" si="170"/>
        <v>0</v>
      </c>
      <c r="AK300" s="32">
        <f t="shared" si="170"/>
        <v>0</v>
      </c>
      <c r="AL300" s="32">
        <f t="shared" si="170"/>
        <v>0</v>
      </c>
      <c r="AM300" s="32">
        <f t="shared" si="170"/>
        <v>0</v>
      </c>
      <c r="AN300" s="72"/>
      <c r="AO300" s="72"/>
      <c r="AP300" s="71"/>
      <c r="AQ300" s="71"/>
      <c r="AR300" s="71"/>
      <c r="AS300" s="71"/>
      <c r="AT300" s="71"/>
      <c r="AU300" s="71"/>
      <c r="AV300" s="71"/>
      <c r="AW300" s="31"/>
      <c r="AX300" s="31"/>
      <c r="AY300" s="31"/>
      <c r="AZ300" s="31"/>
      <c r="BA300" s="31"/>
      <c r="BB300" s="31"/>
      <c r="BC300" s="31"/>
      <c r="BD300" s="31"/>
      <c r="BE300" s="32">
        <f>SUM(BE302,BE308,BE314,BE322)</f>
        <v>0</v>
      </c>
      <c r="BF300" s="20">
        <f t="shared" si="166"/>
        <v>0</v>
      </c>
    </row>
    <row r="301" spans="1:58" ht="28.5" customHeight="1">
      <c r="A301" s="134" t="s">
        <v>84</v>
      </c>
      <c r="B301" s="135" t="s">
        <v>65</v>
      </c>
      <c r="C301" s="49" t="s">
        <v>78</v>
      </c>
      <c r="D301" s="32">
        <f aca="true" t="shared" si="171" ref="D301:Q301">SUM(D303)</f>
        <v>6</v>
      </c>
      <c r="E301" s="32">
        <f t="shared" si="171"/>
        <v>6</v>
      </c>
      <c r="F301" s="32">
        <f t="shared" si="171"/>
        <v>6</v>
      </c>
      <c r="G301" s="32">
        <f t="shared" si="171"/>
        <v>6</v>
      </c>
      <c r="H301" s="32">
        <f t="shared" si="171"/>
        <v>6</v>
      </c>
      <c r="I301" s="32">
        <f t="shared" si="171"/>
        <v>6</v>
      </c>
      <c r="J301" s="32">
        <f t="shared" si="171"/>
        <v>6</v>
      </c>
      <c r="K301" s="32">
        <f t="shared" si="171"/>
        <v>6</v>
      </c>
      <c r="L301" s="32">
        <f t="shared" si="171"/>
        <v>5</v>
      </c>
      <c r="M301" s="32">
        <f t="shared" si="171"/>
        <v>6</v>
      </c>
      <c r="N301" s="32">
        <f t="shared" si="171"/>
        <v>6</v>
      </c>
      <c r="O301" s="32">
        <f t="shared" si="171"/>
        <v>5</v>
      </c>
      <c r="P301" s="32">
        <f t="shared" si="171"/>
        <v>4</v>
      </c>
      <c r="Q301" s="32">
        <f t="shared" si="171"/>
        <v>4</v>
      </c>
      <c r="R301" s="30"/>
      <c r="S301" s="30"/>
      <c r="T301" s="30"/>
      <c r="U301" s="32">
        <f>SUM(U303)</f>
        <v>78</v>
      </c>
      <c r="V301" s="28"/>
      <c r="W301" s="28"/>
      <c r="X301" s="32">
        <f aca="true" t="shared" si="172" ref="X301:AM301">SUM(X303)</f>
        <v>5</v>
      </c>
      <c r="Y301" s="32">
        <f t="shared" si="172"/>
        <v>5</v>
      </c>
      <c r="Z301" s="32">
        <f t="shared" si="172"/>
        <v>5</v>
      </c>
      <c r="AA301" s="32">
        <f t="shared" si="172"/>
        <v>5</v>
      </c>
      <c r="AB301" s="32">
        <f t="shared" si="172"/>
        <v>5</v>
      </c>
      <c r="AC301" s="32">
        <f t="shared" si="172"/>
        <v>5</v>
      </c>
      <c r="AD301" s="32">
        <f t="shared" si="172"/>
        <v>5</v>
      </c>
      <c r="AE301" s="32">
        <f t="shared" si="172"/>
        <v>5</v>
      </c>
      <c r="AF301" s="32">
        <f t="shared" si="172"/>
        <v>5</v>
      </c>
      <c r="AG301" s="32">
        <f t="shared" si="172"/>
        <v>5</v>
      </c>
      <c r="AH301" s="32">
        <f t="shared" si="172"/>
        <v>5</v>
      </c>
      <c r="AI301" s="32">
        <f t="shared" si="172"/>
        <v>5</v>
      </c>
      <c r="AJ301" s="32">
        <f t="shared" si="172"/>
        <v>5</v>
      </c>
      <c r="AK301" s="32">
        <f t="shared" si="172"/>
        <v>5</v>
      </c>
      <c r="AL301" s="32">
        <f t="shared" si="172"/>
        <v>5</v>
      </c>
      <c r="AM301" s="32">
        <f t="shared" si="172"/>
        <v>5</v>
      </c>
      <c r="AN301" s="72"/>
      <c r="AO301" s="72"/>
      <c r="AP301" s="71"/>
      <c r="AQ301" s="71"/>
      <c r="AR301" s="71"/>
      <c r="AS301" s="71"/>
      <c r="AT301" s="71"/>
      <c r="AU301" s="71"/>
      <c r="AV301" s="71"/>
      <c r="AW301" s="31"/>
      <c r="AX301" s="31"/>
      <c r="AY301" s="31"/>
      <c r="AZ301" s="31"/>
      <c r="BA301" s="31"/>
      <c r="BB301" s="31"/>
      <c r="BC301" s="31"/>
      <c r="BD301" s="31"/>
      <c r="BE301" s="32">
        <f>SUM(BE303)</f>
        <v>80</v>
      </c>
      <c r="BF301" s="20">
        <f t="shared" si="166"/>
        <v>158</v>
      </c>
    </row>
    <row r="302" spans="1:58" ht="31.5" customHeight="1">
      <c r="A302" s="134"/>
      <c r="B302" s="136"/>
      <c r="C302" s="49" t="s">
        <v>79</v>
      </c>
      <c r="D302" s="32">
        <f aca="true" t="shared" si="173" ref="D302:Q302">SUM(D304)</f>
        <v>0</v>
      </c>
      <c r="E302" s="32">
        <f t="shared" si="173"/>
        <v>0</v>
      </c>
      <c r="F302" s="32">
        <f t="shared" si="173"/>
        <v>0</v>
      </c>
      <c r="G302" s="32">
        <f t="shared" si="173"/>
        <v>0</v>
      </c>
      <c r="H302" s="32">
        <f t="shared" si="173"/>
        <v>0</v>
      </c>
      <c r="I302" s="32">
        <f t="shared" si="173"/>
        <v>0</v>
      </c>
      <c r="J302" s="32">
        <f t="shared" si="173"/>
        <v>0</v>
      </c>
      <c r="K302" s="32">
        <f t="shared" si="173"/>
        <v>0</v>
      </c>
      <c r="L302" s="32">
        <f t="shared" si="173"/>
        <v>0</v>
      </c>
      <c r="M302" s="32">
        <f t="shared" si="173"/>
        <v>0</v>
      </c>
      <c r="N302" s="32">
        <f t="shared" si="173"/>
        <v>0</v>
      </c>
      <c r="O302" s="32">
        <f t="shared" si="173"/>
        <v>0</v>
      </c>
      <c r="P302" s="32">
        <f t="shared" si="173"/>
        <v>0</v>
      </c>
      <c r="Q302" s="32">
        <f t="shared" si="173"/>
        <v>0</v>
      </c>
      <c r="R302" s="30"/>
      <c r="S302" s="30"/>
      <c r="T302" s="30"/>
      <c r="U302" s="32">
        <f>SUM(U304)</f>
        <v>0</v>
      </c>
      <c r="V302" s="28"/>
      <c r="W302" s="28"/>
      <c r="X302" s="32">
        <f aca="true" t="shared" si="174" ref="X302:AM302">SUM(X304)</f>
        <v>0</v>
      </c>
      <c r="Y302" s="32">
        <f t="shared" si="174"/>
        <v>0</v>
      </c>
      <c r="Z302" s="32">
        <f t="shared" si="174"/>
        <v>0</v>
      </c>
      <c r="AA302" s="32">
        <f t="shared" si="174"/>
        <v>0</v>
      </c>
      <c r="AB302" s="32">
        <f t="shared" si="174"/>
        <v>0</v>
      </c>
      <c r="AC302" s="32">
        <f t="shared" si="174"/>
        <v>0</v>
      </c>
      <c r="AD302" s="32">
        <f t="shared" si="174"/>
        <v>0</v>
      </c>
      <c r="AE302" s="32">
        <f t="shared" si="174"/>
        <v>0</v>
      </c>
      <c r="AF302" s="32">
        <f t="shared" si="174"/>
        <v>0</v>
      </c>
      <c r="AG302" s="32">
        <f t="shared" si="174"/>
        <v>0</v>
      </c>
      <c r="AH302" s="32">
        <f t="shared" si="174"/>
        <v>0</v>
      </c>
      <c r="AI302" s="32">
        <f t="shared" si="174"/>
        <v>0</v>
      </c>
      <c r="AJ302" s="32">
        <f t="shared" si="174"/>
        <v>0</v>
      </c>
      <c r="AK302" s="32">
        <f t="shared" si="174"/>
        <v>0</v>
      </c>
      <c r="AL302" s="32">
        <f t="shared" si="174"/>
        <v>0</v>
      </c>
      <c r="AM302" s="32">
        <f t="shared" si="174"/>
        <v>0</v>
      </c>
      <c r="AN302" s="72"/>
      <c r="AO302" s="72"/>
      <c r="AP302" s="71"/>
      <c r="AQ302" s="71"/>
      <c r="AR302" s="71"/>
      <c r="AS302" s="71"/>
      <c r="AT302" s="71"/>
      <c r="AU302" s="71"/>
      <c r="AV302" s="71"/>
      <c r="AW302" s="31"/>
      <c r="AX302" s="31"/>
      <c r="AY302" s="31"/>
      <c r="AZ302" s="31"/>
      <c r="BA302" s="31"/>
      <c r="BB302" s="31"/>
      <c r="BC302" s="31"/>
      <c r="BD302" s="31"/>
      <c r="BE302" s="32">
        <f>SUM(BE304)</f>
        <v>0</v>
      </c>
      <c r="BF302" s="20">
        <f t="shared" si="166"/>
        <v>0</v>
      </c>
    </row>
    <row r="303" spans="1:58" ht="33.75" customHeight="1">
      <c r="A303" s="137" t="s">
        <v>164</v>
      </c>
      <c r="B303" s="127" t="s">
        <v>165</v>
      </c>
      <c r="C303" s="41" t="s">
        <v>78</v>
      </c>
      <c r="D303" s="45">
        <v>6</v>
      </c>
      <c r="E303" s="45">
        <v>6</v>
      </c>
      <c r="F303" s="45">
        <v>6</v>
      </c>
      <c r="G303" s="45">
        <v>6</v>
      </c>
      <c r="H303" s="45">
        <v>6</v>
      </c>
      <c r="I303" s="45">
        <v>6</v>
      </c>
      <c r="J303" s="45">
        <v>6</v>
      </c>
      <c r="K303" s="45">
        <v>6</v>
      </c>
      <c r="L303" s="45">
        <v>5</v>
      </c>
      <c r="M303" s="45">
        <v>6</v>
      </c>
      <c r="N303" s="45">
        <v>6</v>
      </c>
      <c r="O303" s="45">
        <v>5</v>
      </c>
      <c r="P303" s="45">
        <v>4</v>
      </c>
      <c r="Q303" s="45">
        <v>4</v>
      </c>
      <c r="R303" s="30"/>
      <c r="S303" s="30"/>
      <c r="T303" s="30"/>
      <c r="U303" s="35">
        <f>SUM(D303:T303)</f>
        <v>78</v>
      </c>
      <c r="V303" s="22"/>
      <c r="W303" s="22"/>
      <c r="X303" s="35">
        <v>5</v>
      </c>
      <c r="Y303" s="35">
        <v>5</v>
      </c>
      <c r="Z303" s="35">
        <v>5</v>
      </c>
      <c r="AA303" s="35">
        <v>5</v>
      </c>
      <c r="AB303" s="35">
        <v>5</v>
      </c>
      <c r="AC303" s="35">
        <v>5</v>
      </c>
      <c r="AD303" s="35">
        <v>5</v>
      </c>
      <c r="AE303" s="35">
        <v>5</v>
      </c>
      <c r="AF303" s="35">
        <v>5</v>
      </c>
      <c r="AG303" s="35">
        <v>5</v>
      </c>
      <c r="AH303" s="35">
        <v>5</v>
      </c>
      <c r="AI303" s="35">
        <v>5</v>
      </c>
      <c r="AJ303" s="35">
        <v>5</v>
      </c>
      <c r="AK303" s="35">
        <v>5</v>
      </c>
      <c r="AL303" s="35">
        <v>5</v>
      </c>
      <c r="AM303" s="35">
        <v>5</v>
      </c>
      <c r="AN303" s="72"/>
      <c r="AO303" s="72"/>
      <c r="AP303" s="71"/>
      <c r="AQ303" s="71"/>
      <c r="AR303" s="71"/>
      <c r="AS303" s="71"/>
      <c r="AT303" s="71"/>
      <c r="AU303" s="71"/>
      <c r="AV303" s="71"/>
      <c r="AW303" s="22"/>
      <c r="AX303" s="22"/>
      <c r="AY303" s="22"/>
      <c r="AZ303" s="22"/>
      <c r="BA303" s="22"/>
      <c r="BB303" s="22"/>
      <c r="BC303" s="22"/>
      <c r="BD303" s="22"/>
      <c r="BE303" s="34">
        <f>SUM(X303:BD303)</f>
        <v>80</v>
      </c>
      <c r="BF303" s="34">
        <f t="shared" si="166"/>
        <v>158</v>
      </c>
    </row>
    <row r="304" spans="1:58" ht="30.75" customHeight="1">
      <c r="A304" s="137"/>
      <c r="B304" s="127"/>
      <c r="C304" s="41" t="s">
        <v>79</v>
      </c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0"/>
      <c r="S304" s="40"/>
      <c r="T304" s="30"/>
      <c r="U304" s="35">
        <f>SUM(D304:T304)</f>
        <v>0</v>
      </c>
      <c r="V304" s="22"/>
      <c r="W304" s="22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72"/>
      <c r="AO304" s="72"/>
      <c r="AP304" s="71"/>
      <c r="AQ304" s="71"/>
      <c r="AR304" s="71"/>
      <c r="AS304" s="71"/>
      <c r="AT304" s="71"/>
      <c r="AU304" s="71"/>
      <c r="AV304" s="71"/>
      <c r="AW304" s="22"/>
      <c r="AX304" s="22"/>
      <c r="AY304" s="22"/>
      <c r="AZ304" s="22"/>
      <c r="BA304" s="22"/>
      <c r="BB304" s="22"/>
      <c r="BC304" s="22"/>
      <c r="BD304" s="22"/>
      <c r="BE304" s="34">
        <f>SUM(X304:BD304)</f>
        <v>0</v>
      </c>
      <c r="BF304" s="34">
        <f t="shared" si="166"/>
        <v>0</v>
      </c>
    </row>
    <row r="305" spans="1:58" ht="18.75" customHeight="1">
      <c r="A305" s="39" t="s">
        <v>6</v>
      </c>
      <c r="B305" s="44" t="s">
        <v>2</v>
      </c>
      <c r="C305" s="41" t="s">
        <v>78</v>
      </c>
      <c r="D305" s="43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40">
        <v>36</v>
      </c>
      <c r="S305" s="40">
        <v>36</v>
      </c>
      <c r="T305" s="30"/>
      <c r="U305" s="35">
        <f>SUM(D305:T305)</f>
        <v>72</v>
      </c>
      <c r="V305" s="22"/>
      <c r="W305" s="22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72"/>
      <c r="AO305" s="72"/>
      <c r="AP305" s="71"/>
      <c r="AQ305" s="71"/>
      <c r="AR305" s="71"/>
      <c r="AS305" s="71"/>
      <c r="AT305" s="71"/>
      <c r="AU305" s="71"/>
      <c r="AV305" s="71"/>
      <c r="AW305" s="22"/>
      <c r="AX305" s="22"/>
      <c r="AY305" s="22"/>
      <c r="AZ305" s="22"/>
      <c r="BA305" s="22"/>
      <c r="BB305" s="22"/>
      <c r="BC305" s="22"/>
      <c r="BD305" s="22"/>
      <c r="BE305" s="34">
        <f>SUM(X305:BD305)</f>
        <v>0</v>
      </c>
      <c r="BF305" s="34">
        <f t="shared" si="166"/>
        <v>72</v>
      </c>
    </row>
    <row r="306" spans="1:58" ht="28.5" customHeight="1">
      <c r="A306" s="39" t="s">
        <v>7</v>
      </c>
      <c r="B306" s="44" t="s">
        <v>3</v>
      </c>
      <c r="C306" s="41" t="s">
        <v>78</v>
      </c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30"/>
      <c r="S306" s="30"/>
      <c r="T306" s="30"/>
      <c r="U306" s="35">
        <f>SUM(D306:T306)</f>
        <v>0</v>
      </c>
      <c r="V306" s="22"/>
      <c r="W306" s="22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72"/>
      <c r="AO306" s="72"/>
      <c r="AP306" s="40">
        <v>36</v>
      </c>
      <c r="AQ306" s="40">
        <v>36</v>
      </c>
      <c r="AR306" s="71"/>
      <c r="AS306" s="71"/>
      <c r="AT306" s="71"/>
      <c r="AU306" s="71"/>
      <c r="AV306" s="71"/>
      <c r="AW306" s="22"/>
      <c r="AX306" s="22"/>
      <c r="AY306" s="22"/>
      <c r="AZ306" s="22"/>
      <c r="BA306" s="22"/>
      <c r="BB306" s="22"/>
      <c r="BC306" s="22"/>
      <c r="BD306" s="22"/>
      <c r="BE306" s="34">
        <f>SUM(X306:BD306)</f>
        <v>72</v>
      </c>
      <c r="BF306" s="34">
        <f t="shared" si="166"/>
        <v>72</v>
      </c>
    </row>
    <row r="307" spans="1:58" ht="24.75" customHeight="1">
      <c r="A307" s="128" t="s">
        <v>83</v>
      </c>
      <c r="B307" s="129" t="s">
        <v>66</v>
      </c>
      <c r="C307" s="49" t="s">
        <v>78</v>
      </c>
      <c r="D307" s="27">
        <f aca="true" t="shared" si="175" ref="D307:Q307">SUM(D309)</f>
        <v>3</v>
      </c>
      <c r="E307" s="27">
        <f t="shared" si="175"/>
        <v>3</v>
      </c>
      <c r="F307" s="27">
        <f t="shared" si="175"/>
        <v>3</v>
      </c>
      <c r="G307" s="27">
        <f t="shared" si="175"/>
        <v>3</v>
      </c>
      <c r="H307" s="27">
        <f t="shared" si="175"/>
        <v>3</v>
      </c>
      <c r="I307" s="27">
        <f t="shared" si="175"/>
        <v>3</v>
      </c>
      <c r="J307" s="27">
        <f t="shared" si="175"/>
        <v>3</v>
      </c>
      <c r="K307" s="27">
        <f t="shared" si="175"/>
        <v>3</v>
      </c>
      <c r="L307" s="27">
        <f t="shared" si="175"/>
        <v>3</v>
      </c>
      <c r="M307" s="27">
        <f t="shared" si="175"/>
        <v>2</v>
      </c>
      <c r="N307" s="27">
        <f t="shared" si="175"/>
        <v>2</v>
      </c>
      <c r="O307" s="27">
        <f t="shared" si="175"/>
        <v>3</v>
      </c>
      <c r="P307" s="27">
        <f t="shared" si="175"/>
        <v>3</v>
      </c>
      <c r="Q307" s="27">
        <f t="shared" si="175"/>
        <v>3</v>
      </c>
      <c r="R307" s="30"/>
      <c r="S307" s="30"/>
      <c r="T307" s="30"/>
      <c r="U307" s="27">
        <f>SUM(U309)</f>
        <v>40</v>
      </c>
      <c r="V307" s="22"/>
      <c r="W307" s="22"/>
      <c r="X307" s="27">
        <f aca="true" t="shared" si="176" ref="X307:AM307">SUM(X309)</f>
        <v>2</v>
      </c>
      <c r="Y307" s="27">
        <f t="shared" si="176"/>
        <v>2</v>
      </c>
      <c r="Z307" s="27">
        <f t="shared" si="176"/>
        <v>2</v>
      </c>
      <c r="AA307" s="27">
        <f t="shared" si="176"/>
        <v>2</v>
      </c>
      <c r="AB307" s="27">
        <f t="shared" si="176"/>
        <v>2</v>
      </c>
      <c r="AC307" s="27">
        <f t="shared" si="176"/>
        <v>2</v>
      </c>
      <c r="AD307" s="27">
        <f t="shared" si="176"/>
        <v>2</v>
      </c>
      <c r="AE307" s="27">
        <f t="shared" si="176"/>
        <v>2</v>
      </c>
      <c r="AF307" s="27">
        <f t="shared" si="176"/>
        <v>2</v>
      </c>
      <c r="AG307" s="27">
        <f t="shared" si="176"/>
        <v>2</v>
      </c>
      <c r="AH307" s="27">
        <f t="shared" si="176"/>
        <v>2</v>
      </c>
      <c r="AI307" s="27">
        <f t="shared" si="176"/>
        <v>2</v>
      </c>
      <c r="AJ307" s="27">
        <f t="shared" si="176"/>
        <v>2</v>
      </c>
      <c r="AK307" s="27">
        <f t="shared" si="176"/>
        <v>2</v>
      </c>
      <c r="AL307" s="27">
        <f t="shared" si="176"/>
        <v>2</v>
      </c>
      <c r="AM307" s="27">
        <f t="shared" si="176"/>
        <v>2</v>
      </c>
      <c r="AN307" s="72"/>
      <c r="AO307" s="72"/>
      <c r="AP307" s="71"/>
      <c r="AQ307" s="71"/>
      <c r="AR307" s="71"/>
      <c r="AS307" s="71"/>
      <c r="AT307" s="71"/>
      <c r="AU307" s="71"/>
      <c r="AV307" s="71"/>
      <c r="AW307" s="22"/>
      <c r="AX307" s="22"/>
      <c r="AY307" s="22"/>
      <c r="AZ307" s="22"/>
      <c r="BA307" s="22"/>
      <c r="BB307" s="22"/>
      <c r="BC307" s="22"/>
      <c r="BD307" s="22"/>
      <c r="BE307" s="46">
        <f>SUM(BE309)</f>
        <v>32</v>
      </c>
      <c r="BF307" s="20">
        <f t="shared" si="166"/>
        <v>72</v>
      </c>
    </row>
    <row r="308" spans="1:58" ht="29.25" customHeight="1">
      <c r="A308" s="128"/>
      <c r="B308" s="129"/>
      <c r="C308" s="49" t="s">
        <v>79</v>
      </c>
      <c r="D308" s="27">
        <f aca="true" t="shared" si="177" ref="D308:Q308">SUM(D310)</f>
        <v>0</v>
      </c>
      <c r="E308" s="27">
        <f t="shared" si="177"/>
        <v>0</v>
      </c>
      <c r="F308" s="27">
        <f t="shared" si="177"/>
        <v>0</v>
      </c>
      <c r="G308" s="27">
        <f t="shared" si="177"/>
        <v>0</v>
      </c>
      <c r="H308" s="27">
        <f t="shared" si="177"/>
        <v>0</v>
      </c>
      <c r="I308" s="27">
        <f t="shared" si="177"/>
        <v>0</v>
      </c>
      <c r="J308" s="27">
        <f t="shared" si="177"/>
        <v>0</v>
      </c>
      <c r="K308" s="27">
        <f t="shared" si="177"/>
        <v>0</v>
      </c>
      <c r="L308" s="27">
        <f t="shared" si="177"/>
        <v>0</v>
      </c>
      <c r="M308" s="27">
        <f t="shared" si="177"/>
        <v>0</v>
      </c>
      <c r="N308" s="27">
        <f t="shared" si="177"/>
        <v>0</v>
      </c>
      <c r="O308" s="27">
        <f t="shared" si="177"/>
        <v>0</v>
      </c>
      <c r="P308" s="27">
        <f t="shared" si="177"/>
        <v>0</v>
      </c>
      <c r="Q308" s="27">
        <f t="shared" si="177"/>
        <v>0</v>
      </c>
      <c r="R308" s="30"/>
      <c r="S308" s="30"/>
      <c r="T308" s="30"/>
      <c r="U308" s="27">
        <f>SUM(U310)</f>
        <v>0</v>
      </c>
      <c r="V308" s="22"/>
      <c r="W308" s="22"/>
      <c r="X308" s="27">
        <f aca="true" t="shared" si="178" ref="X308:AM308">SUM(X310)</f>
        <v>0</v>
      </c>
      <c r="Y308" s="27">
        <f t="shared" si="178"/>
        <v>0</v>
      </c>
      <c r="Z308" s="27">
        <f t="shared" si="178"/>
        <v>0</v>
      </c>
      <c r="AA308" s="27">
        <f t="shared" si="178"/>
        <v>0</v>
      </c>
      <c r="AB308" s="27">
        <f t="shared" si="178"/>
        <v>0</v>
      </c>
      <c r="AC308" s="27">
        <f t="shared" si="178"/>
        <v>0</v>
      </c>
      <c r="AD308" s="27">
        <f t="shared" si="178"/>
        <v>0</v>
      </c>
      <c r="AE308" s="27">
        <f t="shared" si="178"/>
        <v>0</v>
      </c>
      <c r="AF308" s="27">
        <f t="shared" si="178"/>
        <v>0</v>
      </c>
      <c r="AG308" s="27">
        <f t="shared" si="178"/>
        <v>0</v>
      </c>
      <c r="AH308" s="27">
        <f t="shared" si="178"/>
        <v>0</v>
      </c>
      <c r="AI308" s="27">
        <f t="shared" si="178"/>
        <v>0</v>
      </c>
      <c r="AJ308" s="27">
        <f t="shared" si="178"/>
        <v>0</v>
      </c>
      <c r="AK308" s="27">
        <f t="shared" si="178"/>
        <v>0</v>
      </c>
      <c r="AL308" s="27">
        <f t="shared" si="178"/>
        <v>0</v>
      </c>
      <c r="AM308" s="27">
        <f t="shared" si="178"/>
        <v>0</v>
      </c>
      <c r="AN308" s="72"/>
      <c r="AO308" s="72"/>
      <c r="AP308" s="71"/>
      <c r="AQ308" s="71"/>
      <c r="AR308" s="71"/>
      <c r="AS308" s="71"/>
      <c r="AT308" s="71"/>
      <c r="AU308" s="71"/>
      <c r="AV308" s="71"/>
      <c r="AW308" s="22"/>
      <c r="AX308" s="22"/>
      <c r="AY308" s="22"/>
      <c r="AZ308" s="22"/>
      <c r="BA308" s="22"/>
      <c r="BB308" s="22"/>
      <c r="BC308" s="22"/>
      <c r="BD308" s="22"/>
      <c r="BE308" s="46">
        <f>SUM(BE310)</f>
        <v>0</v>
      </c>
      <c r="BF308" s="20">
        <f t="shared" si="166"/>
        <v>0</v>
      </c>
    </row>
    <row r="309" spans="1:58" ht="15.75" customHeight="1">
      <c r="A309" s="91" t="s">
        <v>82</v>
      </c>
      <c r="B309" s="89" t="s">
        <v>166</v>
      </c>
      <c r="C309" s="41" t="s">
        <v>78</v>
      </c>
      <c r="D309" s="35">
        <v>3</v>
      </c>
      <c r="E309" s="35">
        <v>3</v>
      </c>
      <c r="F309" s="35">
        <v>3</v>
      </c>
      <c r="G309" s="35">
        <v>3</v>
      </c>
      <c r="H309" s="35">
        <v>3</v>
      </c>
      <c r="I309" s="35">
        <v>3</v>
      </c>
      <c r="J309" s="35">
        <v>3</v>
      </c>
      <c r="K309" s="35">
        <v>3</v>
      </c>
      <c r="L309" s="35">
        <v>3</v>
      </c>
      <c r="M309" s="35">
        <v>2</v>
      </c>
      <c r="N309" s="35">
        <v>2</v>
      </c>
      <c r="O309" s="35">
        <v>3</v>
      </c>
      <c r="P309" s="35">
        <v>3</v>
      </c>
      <c r="Q309" s="35">
        <v>3</v>
      </c>
      <c r="R309" s="30"/>
      <c r="S309" s="30"/>
      <c r="T309" s="30"/>
      <c r="U309" s="35">
        <f>SUM(D309:T309)</f>
        <v>40</v>
      </c>
      <c r="V309" s="22"/>
      <c r="W309" s="22"/>
      <c r="X309" s="35">
        <v>2</v>
      </c>
      <c r="Y309" s="35">
        <v>2</v>
      </c>
      <c r="Z309" s="35">
        <v>2</v>
      </c>
      <c r="AA309" s="35">
        <v>2</v>
      </c>
      <c r="AB309" s="35">
        <v>2</v>
      </c>
      <c r="AC309" s="35">
        <v>2</v>
      </c>
      <c r="AD309" s="35">
        <v>2</v>
      </c>
      <c r="AE309" s="35">
        <v>2</v>
      </c>
      <c r="AF309" s="35">
        <v>2</v>
      </c>
      <c r="AG309" s="35">
        <v>2</v>
      </c>
      <c r="AH309" s="35">
        <v>2</v>
      </c>
      <c r="AI309" s="35">
        <v>2</v>
      </c>
      <c r="AJ309" s="35">
        <v>2</v>
      </c>
      <c r="AK309" s="35">
        <v>2</v>
      </c>
      <c r="AL309" s="35">
        <v>2</v>
      </c>
      <c r="AM309" s="35">
        <v>2</v>
      </c>
      <c r="AN309" s="72"/>
      <c r="AO309" s="72"/>
      <c r="AP309" s="71"/>
      <c r="AQ309" s="71"/>
      <c r="AR309" s="71"/>
      <c r="AS309" s="71"/>
      <c r="AT309" s="71"/>
      <c r="AU309" s="71"/>
      <c r="AV309" s="71"/>
      <c r="AW309" s="22"/>
      <c r="AX309" s="22"/>
      <c r="AY309" s="22"/>
      <c r="AZ309" s="22"/>
      <c r="BA309" s="22"/>
      <c r="BB309" s="22"/>
      <c r="BC309" s="22"/>
      <c r="BD309" s="22"/>
      <c r="BE309" s="34">
        <f>SUM(X309:BD309)</f>
        <v>32</v>
      </c>
      <c r="BF309" s="33">
        <f t="shared" si="166"/>
        <v>72</v>
      </c>
    </row>
    <row r="310" spans="1:58" ht="27" customHeight="1">
      <c r="A310" s="92"/>
      <c r="B310" s="90"/>
      <c r="C310" s="41" t="s">
        <v>79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0"/>
      <c r="S310" s="30"/>
      <c r="T310" s="30"/>
      <c r="U310" s="35">
        <f>SUM(D310:T310)</f>
        <v>0</v>
      </c>
      <c r="V310" s="22"/>
      <c r="W310" s="22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72"/>
      <c r="AO310" s="72"/>
      <c r="AP310" s="71"/>
      <c r="AQ310" s="71"/>
      <c r="AR310" s="71"/>
      <c r="AS310" s="71"/>
      <c r="AT310" s="71"/>
      <c r="AU310" s="71"/>
      <c r="AV310" s="71"/>
      <c r="AW310" s="22"/>
      <c r="AX310" s="22"/>
      <c r="AY310" s="22"/>
      <c r="AZ310" s="22"/>
      <c r="BA310" s="22"/>
      <c r="BB310" s="22"/>
      <c r="BC310" s="22"/>
      <c r="BD310" s="22"/>
      <c r="BE310" s="34">
        <f>SUM(X310:BD310)</f>
        <v>0</v>
      </c>
      <c r="BF310" s="33">
        <f t="shared" si="166"/>
        <v>0</v>
      </c>
    </row>
    <row r="311" spans="1:58" ht="31.5" customHeight="1">
      <c r="A311" s="39" t="s">
        <v>8</v>
      </c>
      <c r="B311" s="44" t="s">
        <v>2</v>
      </c>
      <c r="C311" s="41" t="s">
        <v>78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0"/>
      <c r="S311" s="30"/>
      <c r="T311" s="40">
        <v>36</v>
      </c>
      <c r="U311" s="35">
        <f>SUM(D311:T311)</f>
        <v>36</v>
      </c>
      <c r="V311" s="22"/>
      <c r="W311" s="22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72"/>
      <c r="AO311" s="72"/>
      <c r="AP311" s="71"/>
      <c r="AQ311" s="71"/>
      <c r="AR311" s="71"/>
      <c r="AS311" s="71"/>
      <c r="AT311" s="71"/>
      <c r="AU311" s="71"/>
      <c r="AV311" s="71"/>
      <c r="AW311" s="22"/>
      <c r="AX311" s="22"/>
      <c r="AY311" s="22"/>
      <c r="AZ311" s="22"/>
      <c r="BA311" s="22"/>
      <c r="BB311" s="22"/>
      <c r="BC311" s="22"/>
      <c r="BD311" s="22"/>
      <c r="BE311" s="34">
        <f>SUM(X311:BD311)</f>
        <v>0</v>
      </c>
      <c r="BF311" s="33">
        <f t="shared" si="166"/>
        <v>36</v>
      </c>
    </row>
    <row r="312" spans="1:58" ht="36.75" customHeight="1">
      <c r="A312" s="39" t="s">
        <v>9</v>
      </c>
      <c r="B312" s="44" t="s">
        <v>3</v>
      </c>
      <c r="C312" s="37" t="s">
        <v>78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0"/>
      <c r="S312" s="30"/>
      <c r="T312" s="30"/>
      <c r="U312" s="35">
        <f>SUM(D312:T312)</f>
        <v>0</v>
      </c>
      <c r="V312" s="22"/>
      <c r="W312" s="22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72"/>
      <c r="AO312" s="72"/>
      <c r="AP312" s="71"/>
      <c r="AQ312" s="71"/>
      <c r="AR312" s="71">
        <v>36</v>
      </c>
      <c r="AS312" s="71">
        <v>36</v>
      </c>
      <c r="AT312" s="71"/>
      <c r="AU312" s="71"/>
      <c r="AV312" s="71"/>
      <c r="AW312" s="31"/>
      <c r="AX312" s="31"/>
      <c r="AY312" s="31"/>
      <c r="AZ312" s="31"/>
      <c r="BA312" s="31"/>
      <c r="BB312" s="31"/>
      <c r="BC312" s="31"/>
      <c r="BD312" s="31"/>
      <c r="BE312" s="34">
        <f>SUM(X312:BD312)</f>
        <v>72</v>
      </c>
      <c r="BF312" s="33">
        <f t="shared" si="166"/>
        <v>72</v>
      </c>
    </row>
    <row r="313" spans="1:58" ht="23.25" customHeight="1">
      <c r="A313" s="134" t="s">
        <v>81</v>
      </c>
      <c r="B313" s="135" t="s">
        <v>67</v>
      </c>
      <c r="C313" s="49" t="s">
        <v>78</v>
      </c>
      <c r="D313" s="32">
        <f>SUM(D315,D317)</f>
        <v>8</v>
      </c>
      <c r="E313" s="32">
        <f aca="true" t="shared" si="179" ref="E313:Q313">SUM(E315,E317)</f>
        <v>8</v>
      </c>
      <c r="F313" s="32">
        <f t="shared" si="179"/>
        <v>8</v>
      </c>
      <c r="G313" s="32">
        <f t="shared" si="179"/>
        <v>8</v>
      </c>
      <c r="H313" s="32">
        <f t="shared" si="179"/>
        <v>8</v>
      </c>
      <c r="I313" s="32">
        <f t="shared" si="179"/>
        <v>8</v>
      </c>
      <c r="J313" s="32">
        <f t="shared" si="179"/>
        <v>8</v>
      </c>
      <c r="K313" s="32">
        <f t="shared" si="179"/>
        <v>8</v>
      </c>
      <c r="L313" s="32">
        <f t="shared" si="179"/>
        <v>9</v>
      </c>
      <c r="M313" s="32">
        <f t="shared" si="179"/>
        <v>9</v>
      </c>
      <c r="N313" s="32">
        <f t="shared" si="179"/>
        <v>9</v>
      </c>
      <c r="O313" s="32">
        <f t="shared" si="179"/>
        <v>9</v>
      </c>
      <c r="P313" s="32">
        <f t="shared" si="179"/>
        <v>9</v>
      </c>
      <c r="Q313" s="32">
        <f t="shared" si="179"/>
        <v>9</v>
      </c>
      <c r="R313" s="30"/>
      <c r="S313" s="30"/>
      <c r="T313" s="30"/>
      <c r="U313" s="32">
        <f>SUM(U315,U317)</f>
        <v>118</v>
      </c>
      <c r="V313" s="22"/>
      <c r="W313" s="22"/>
      <c r="X313" s="32">
        <f>SUM(X315,X317)</f>
        <v>11</v>
      </c>
      <c r="Y313" s="32">
        <f aca="true" t="shared" si="180" ref="Y313:BF313">SUM(Y315,Y317)</f>
        <v>11</v>
      </c>
      <c r="Z313" s="32">
        <f t="shared" si="180"/>
        <v>11</v>
      </c>
      <c r="AA313" s="32">
        <f t="shared" si="180"/>
        <v>11</v>
      </c>
      <c r="AB313" s="32">
        <f t="shared" si="180"/>
        <v>11</v>
      </c>
      <c r="AC313" s="32">
        <f t="shared" si="180"/>
        <v>11</v>
      </c>
      <c r="AD313" s="32">
        <f t="shared" si="180"/>
        <v>11</v>
      </c>
      <c r="AE313" s="32">
        <f t="shared" si="180"/>
        <v>11</v>
      </c>
      <c r="AF313" s="32">
        <f t="shared" si="180"/>
        <v>11</v>
      </c>
      <c r="AG313" s="32">
        <f t="shared" si="180"/>
        <v>11</v>
      </c>
      <c r="AH313" s="32">
        <f t="shared" si="180"/>
        <v>11</v>
      </c>
      <c r="AI313" s="32">
        <f t="shared" si="180"/>
        <v>11</v>
      </c>
      <c r="AJ313" s="32">
        <f t="shared" si="180"/>
        <v>10</v>
      </c>
      <c r="AK313" s="32">
        <f t="shared" si="180"/>
        <v>10</v>
      </c>
      <c r="AL313" s="32">
        <f t="shared" si="180"/>
        <v>10</v>
      </c>
      <c r="AM313" s="32">
        <f t="shared" si="180"/>
        <v>10</v>
      </c>
      <c r="AN313" s="72"/>
      <c r="AO313" s="72"/>
      <c r="AP313" s="71"/>
      <c r="AQ313" s="71"/>
      <c r="AR313" s="71"/>
      <c r="AS313" s="71"/>
      <c r="AT313" s="71"/>
      <c r="AU313" s="71"/>
      <c r="AV313" s="71"/>
      <c r="AW313" s="31"/>
      <c r="AX313" s="31"/>
      <c r="AY313" s="31"/>
      <c r="AZ313" s="31"/>
      <c r="BA313" s="31"/>
      <c r="BB313" s="31"/>
      <c r="BC313" s="31"/>
      <c r="BD313" s="31"/>
      <c r="BE313" s="32">
        <f t="shared" si="180"/>
        <v>172</v>
      </c>
      <c r="BF313" s="32">
        <f t="shared" si="180"/>
        <v>290</v>
      </c>
    </row>
    <row r="314" spans="1:58" ht="30" customHeight="1">
      <c r="A314" s="134"/>
      <c r="B314" s="136"/>
      <c r="C314" s="49" t="s">
        <v>79</v>
      </c>
      <c r="D314" s="32">
        <f>SUM(D316,D318)</f>
        <v>0</v>
      </c>
      <c r="E314" s="32">
        <f aca="true" t="shared" si="181" ref="E314:Q314">SUM(E316,E318)</f>
        <v>0</v>
      </c>
      <c r="F314" s="32">
        <f t="shared" si="181"/>
        <v>0</v>
      </c>
      <c r="G314" s="32">
        <f t="shared" si="181"/>
        <v>0</v>
      </c>
      <c r="H314" s="32">
        <f t="shared" si="181"/>
        <v>0</v>
      </c>
      <c r="I314" s="32">
        <f t="shared" si="181"/>
        <v>0</v>
      </c>
      <c r="J314" s="32">
        <f t="shared" si="181"/>
        <v>0</v>
      </c>
      <c r="K314" s="32">
        <f t="shared" si="181"/>
        <v>0</v>
      </c>
      <c r="L314" s="32">
        <f t="shared" si="181"/>
        <v>0</v>
      </c>
      <c r="M314" s="32">
        <f t="shared" si="181"/>
        <v>0</v>
      </c>
      <c r="N314" s="32">
        <f t="shared" si="181"/>
        <v>0</v>
      </c>
      <c r="O314" s="32">
        <f t="shared" si="181"/>
        <v>0</v>
      </c>
      <c r="P314" s="32">
        <f t="shared" si="181"/>
        <v>0</v>
      </c>
      <c r="Q314" s="32">
        <f t="shared" si="181"/>
        <v>0</v>
      </c>
      <c r="R314" s="30"/>
      <c r="S314" s="30"/>
      <c r="T314" s="30"/>
      <c r="U314" s="32">
        <f>SUM(U316,U318)</f>
        <v>0</v>
      </c>
      <c r="V314" s="22"/>
      <c r="W314" s="22"/>
      <c r="X314" s="32">
        <f>SUM(X316,X318)</f>
        <v>0</v>
      </c>
      <c r="Y314" s="32">
        <f aca="true" t="shared" si="182" ref="Y314:BF314">SUM(Y316,Y318)</f>
        <v>0</v>
      </c>
      <c r="Z314" s="32">
        <f t="shared" si="182"/>
        <v>0</v>
      </c>
      <c r="AA314" s="32">
        <f t="shared" si="182"/>
        <v>0</v>
      </c>
      <c r="AB314" s="32">
        <f t="shared" si="182"/>
        <v>0</v>
      </c>
      <c r="AC314" s="32">
        <f t="shared" si="182"/>
        <v>0</v>
      </c>
      <c r="AD314" s="32">
        <f t="shared" si="182"/>
        <v>0</v>
      </c>
      <c r="AE314" s="32">
        <f t="shared" si="182"/>
        <v>0</v>
      </c>
      <c r="AF314" s="32">
        <f t="shared" si="182"/>
        <v>0</v>
      </c>
      <c r="AG314" s="32">
        <f t="shared" si="182"/>
        <v>0</v>
      </c>
      <c r="AH314" s="32">
        <f t="shared" si="182"/>
        <v>0</v>
      </c>
      <c r="AI314" s="32">
        <f t="shared" si="182"/>
        <v>0</v>
      </c>
      <c r="AJ314" s="32">
        <f t="shared" si="182"/>
        <v>0</v>
      </c>
      <c r="AK314" s="32">
        <f t="shared" si="182"/>
        <v>0</v>
      </c>
      <c r="AL314" s="32">
        <f t="shared" si="182"/>
        <v>0</v>
      </c>
      <c r="AM314" s="32">
        <f t="shared" si="182"/>
        <v>0</v>
      </c>
      <c r="AN314" s="72"/>
      <c r="AO314" s="72"/>
      <c r="AP314" s="71"/>
      <c r="AQ314" s="71"/>
      <c r="AR314" s="71"/>
      <c r="AS314" s="71"/>
      <c r="AT314" s="71"/>
      <c r="AU314" s="71"/>
      <c r="AV314" s="71"/>
      <c r="AW314" s="31"/>
      <c r="AX314" s="31"/>
      <c r="AY314" s="31"/>
      <c r="AZ314" s="31"/>
      <c r="BA314" s="31"/>
      <c r="BB314" s="31"/>
      <c r="BC314" s="31"/>
      <c r="BD314" s="31"/>
      <c r="BE314" s="32">
        <f t="shared" si="182"/>
        <v>0</v>
      </c>
      <c r="BF314" s="32">
        <f t="shared" si="182"/>
        <v>0</v>
      </c>
    </row>
    <row r="315" spans="1:58" ht="21" customHeight="1">
      <c r="A315" s="137" t="s">
        <v>169</v>
      </c>
      <c r="B315" s="127" t="s">
        <v>167</v>
      </c>
      <c r="C315" s="41" t="s">
        <v>78</v>
      </c>
      <c r="D315" s="45">
        <v>5</v>
      </c>
      <c r="E315" s="45">
        <v>5</v>
      </c>
      <c r="F315" s="45">
        <v>5</v>
      </c>
      <c r="G315" s="45">
        <v>5</v>
      </c>
      <c r="H315" s="45">
        <v>5</v>
      </c>
      <c r="I315" s="45">
        <v>5</v>
      </c>
      <c r="J315" s="45">
        <v>5</v>
      </c>
      <c r="K315" s="45">
        <v>5</v>
      </c>
      <c r="L315" s="45">
        <v>5</v>
      </c>
      <c r="M315" s="45">
        <v>5</v>
      </c>
      <c r="N315" s="45">
        <v>5</v>
      </c>
      <c r="O315" s="45">
        <v>5</v>
      </c>
      <c r="P315" s="45">
        <v>5</v>
      </c>
      <c r="Q315" s="45">
        <v>5</v>
      </c>
      <c r="R315" s="30"/>
      <c r="S315" s="30"/>
      <c r="T315" s="30"/>
      <c r="U315" s="35">
        <f aca="true" t="shared" si="183" ref="U315:U320">SUM(D315:T315)</f>
        <v>70</v>
      </c>
      <c r="V315" s="22"/>
      <c r="W315" s="22"/>
      <c r="X315" s="35">
        <v>8</v>
      </c>
      <c r="Y315" s="35">
        <v>8</v>
      </c>
      <c r="Z315" s="35">
        <v>8</v>
      </c>
      <c r="AA315" s="35">
        <v>8</v>
      </c>
      <c r="AB315" s="35">
        <v>8</v>
      </c>
      <c r="AC315" s="35">
        <v>8</v>
      </c>
      <c r="AD315" s="35">
        <v>8</v>
      </c>
      <c r="AE315" s="35">
        <v>8</v>
      </c>
      <c r="AF315" s="35">
        <v>8</v>
      </c>
      <c r="AG315" s="35">
        <v>8</v>
      </c>
      <c r="AH315" s="35">
        <v>8</v>
      </c>
      <c r="AI315" s="35">
        <v>8</v>
      </c>
      <c r="AJ315" s="35">
        <v>8</v>
      </c>
      <c r="AK315" s="35">
        <v>8</v>
      </c>
      <c r="AL315" s="35">
        <v>8</v>
      </c>
      <c r="AM315" s="35">
        <v>8</v>
      </c>
      <c r="AN315" s="72"/>
      <c r="AO315" s="72"/>
      <c r="AP315" s="71"/>
      <c r="AQ315" s="71"/>
      <c r="AR315" s="71"/>
      <c r="AS315" s="71"/>
      <c r="AT315" s="71"/>
      <c r="AU315" s="71"/>
      <c r="AV315" s="71"/>
      <c r="AW315" s="22"/>
      <c r="AX315" s="22"/>
      <c r="AY315" s="22"/>
      <c r="AZ315" s="22"/>
      <c r="BA315" s="22"/>
      <c r="BB315" s="22"/>
      <c r="BC315" s="22"/>
      <c r="BD315" s="22"/>
      <c r="BE315" s="34">
        <f aca="true" t="shared" si="184" ref="BE315:BE320">SUM(X315:BD315)</f>
        <v>128</v>
      </c>
      <c r="BF315" s="34">
        <f t="shared" si="166"/>
        <v>198</v>
      </c>
    </row>
    <row r="316" spans="1:58" ht="43.5" customHeight="1">
      <c r="A316" s="137"/>
      <c r="B316" s="127"/>
      <c r="C316" s="41" t="s">
        <v>79</v>
      </c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30"/>
      <c r="S316" s="30"/>
      <c r="T316" s="30"/>
      <c r="U316" s="35">
        <f t="shared" si="183"/>
        <v>0</v>
      </c>
      <c r="V316" s="22"/>
      <c r="W316" s="22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72"/>
      <c r="AO316" s="72"/>
      <c r="AP316" s="71"/>
      <c r="AQ316" s="71"/>
      <c r="AR316" s="71"/>
      <c r="AS316" s="71"/>
      <c r="AT316" s="71"/>
      <c r="AU316" s="71"/>
      <c r="AV316" s="71"/>
      <c r="AW316" s="22"/>
      <c r="AX316" s="22"/>
      <c r="AY316" s="22"/>
      <c r="AZ316" s="22"/>
      <c r="BA316" s="22"/>
      <c r="BB316" s="22"/>
      <c r="BC316" s="22"/>
      <c r="BD316" s="22"/>
      <c r="BE316" s="34">
        <f t="shared" si="184"/>
        <v>0</v>
      </c>
      <c r="BF316" s="34">
        <f t="shared" si="166"/>
        <v>0</v>
      </c>
    </row>
    <row r="317" spans="1:58" ht="21" customHeight="1">
      <c r="A317" s="137" t="s">
        <v>173</v>
      </c>
      <c r="B317" s="127" t="s">
        <v>174</v>
      </c>
      <c r="C317" s="41" t="s">
        <v>78</v>
      </c>
      <c r="D317" s="45">
        <v>3</v>
      </c>
      <c r="E317" s="45">
        <v>3</v>
      </c>
      <c r="F317" s="45">
        <v>3</v>
      </c>
      <c r="G317" s="45">
        <v>3</v>
      </c>
      <c r="H317" s="45">
        <v>3</v>
      </c>
      <c r="I317" s="45">
        <v>3</v>
      </c>
      <c r="J317" s="45">
        <v>3</v>
      </c>
      <c r="K317" s="45">
        <v>3</v>
      </c>
      <c r="L317" s="45">
        <v>4</v>
      </c>
      <c r="M317" s="45">
        <v>4</v>
      </c>
      <c r="N317" s="45">
        <v>4</v>
      </c>
      <c r="O317" s="45">
        <v>4</v>
      </c>
      <c r="P317" s="45">
        <v>4</v>
      </c>
      <c r="Q317" s="45">
        <v>4</v>
      </c>
      <c r="R317" s="30"/>
      <c r="S317" s="30"/>
      <c r="T317" s="30"/>
      <c r="U317" s="35">
        <f t="shared" si="183"/>
        <v>48</v>
      </c>
      <c r="V317" s="22"/>
      <c r="W317" s="22"/>
      <c r="X317" s="35">
        <v>3</v>
      </c>
      <c r="Y317" s="35">
        <v>3</v>
      </c>
      <c r="Z317" s="35">
        <v>3</v>
      </c>
      <c r="AA317" s="35">
        <v>3</v>
      </c>
      <c r="AB317" s="35">
        <v>3</v>
      </c>
      <c r="AC317" s="35">
        <v>3</v>
      </c>
      <c r="AD317" s="35">
        <v>3</v>
      </c>
      <c r="AE317" s="35">
        <v>3</v>
      </c>
      <c r="AF317" s="35">
        <v>3</v>
      </c>
      <c r="AG317" s="35">
        <v>3</v>
      </c>
      <c r="AH317" s="35">
        <v>3</v>
      </c>
      <c r="AI317" s="35">
        <v>3</v>
      </c>
      <c r="AJ317" s="35">
        <v>2</v>
      </c>
      <c r="AK317" s="35">
        <v>2</v>
      </c>
      <c r="AL317" s="35">
        <v>2</v>
      </c>
      <c r="AM317" s="35">
        <v>2</v>
      </c>
      <c r="AN317" s="72"/>
      <c r="AO317" s="72"/>
      <c r="AP317" s="71"/>
      <c r="AQ317" s="71"/>
      <c r="AR317" s="71"/>
      <c r="AS317" s="71"/>
      <c r="AT317" s="71"/>
      <c r="AU317" s="71"/>
      <c r="AV317" s="71"/>
      <c r="AW317" s="22"/>
      <c r="AX317" s="22"/>
      <c r="AY317" s="22"/>
      <c r="AZ317" s="22"/>
      <c r="BA317" s="22"/>
      <c r="BB317" s="22"/>
      <c r="BC317" s="22"/>
      <c r="BD317" s="22"/>
      <c r="BE317" s="34">
        <f t="shared" si="184"/>
        <v>44</v>
      </c>
      <c r="BF317" s="34">
        <f>BE317+U317</f>
        <v>92</v>
      </c>
    </row>
    <row r="318" spans="1:58" ht="43.5" customHeight="1">
      <c r="A318" s="137"/>
      <c r="B318" s="127"/>
      <c r="C318" s="41" t="s">
        <v>79</v>
      </c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30"/>
      <c r="S318" s="30"/>
      <c r="T318" s="30"/>
      <c r="U318" s="35">
        <f t="shared" si="183"/>
        <v>0</v>
      </c>
      <c r="V318" s="22"/>
      <c r="W318" s="22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72"/>
      <c r="AO318" s="72"/>
      <c r="AP318" s="71"/>
      <c r="AQ318" s="71"/>
      <c r="AR318" s="71"/>
      <c r="AS318" s="71"/>
      <c r="AT318" s="71"/>
      <c r="AU318" s="71"/>
      <c r="AV318" s="71"/>
      <c r="AW318" s="22"/>
      <c r="AX318" s="22"/>
      <c r="AY318" s="22"/>
      <c r="AZ318" s="22"/>
      <c r="BA318" s="22"/>
      <c r="BB318" s="22"/>
      <c r="BC318" s="22"/>
      <c r="BD318" s="22"/>
      <c r="BE318" s="34">
        <f t="shared" si="184"/>
        <v>0</v>
      </c>
      <c r="BF318" s="34">
        <f>BE318+U318</f>
        <v>0</v>
      </c>
    </row>
    <row r="319" spans="1:58" ht="12.75" customHeight="1">
      <c r="A319" s="39" t="s">
        <v>11</v>
      </c>
      <c r="B319" s="44" t="s">
        <v>2</v>
      </c>
      <c r="C319" s="41" t="s">
        <v>78</v>
      </c>
      <c r="D319" s="43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0"/>
      <c r="S319" s="30"/>
      <c r="T319" s="30"/>
      <c r="U319" s="35">
        <f t="shared" si="183"/>
        <v>0</v>
      </c>
      <c r="V319" s="22"/>
      <c r="W319" s="22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72"/>
      <c r="AO319" s="72"/>
      <c r="AP319" s="71"/>
      <c r="AQ319" s="71"/>
      <c r="AR319" s="71"/>
      <c r="AS319" s="71"/>
      <c r="AT319" s="71">
        <v>36</v>
      </c>
      <c r="AU319" s="71">
        <v>36</v>
      </c>
      <c r="AV319" s="71">
        <v>36</v>
      </c>
      <c r="AW319" s="22"/>
      <c r="AX319" s="22"/>
      <c r="AY319" s="22"/>
      <c r="AZ319" s="22"/>
      <c r="BA319" s="22"/>
      <c r="BB319" s="22"/>
      <c r="BC319" s="22"/>
      <c r="BD319" s="22"/>
      <c r="BE319" s="34">
        <f t="shared" si="184"/>
        <v>108</v>
      </c>
      <c r="BF319" s="34">
        <f t="shared" si="166"/>
        <v>108</v>
      </c>
    </row>
    <row r="320" spans="1:58" ht="25.5" customHeight="1">
      <c r="A320" s="39" t="s">
        <v>12</v>
      </c>
      <c r="B320" s="44" t="s">
        <v>3</v>
      </c>
      <c r="C320" s="41" t="s">
        <v>78</v>
      </c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30"/>
      <c r="S320" s="30"/>
      <c r="T320" s="30"/>
      <c r="U320" s="35">
        <f t="shared" si="183"/>
        <v>0</v>
      </c>
      <c r="V320" s="22"/>
      <c r="W320" s="22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72"/>
      <c r="AO320" s="72"/>
      <c r="AP320" s="71"/>
      <c r="AQ320" s="71"/>
      <c r="AR320" s="71"/>
      <c r="AS320" s="71"/>
      <c r="AT320" s="71"/>
      <c r="AU320" s="71"/>
      <c r="AV320" s="71"/>
      <c r="AW320" s="22"/>
      <c r="AX320" s="22"/>
      <c r="AY320" s="22"/>
      <c r="AZ320" s="22"/>
      <c r="BA320" s="22"/>
      <c r="BB320" s="22"/>
      <c r="BC320" s="22"/>
      <c r="BD320" s="22"/>
      <c r="BE320" s="34">
        <f t="shared" si="184"/>
        <v>0</v>
      </c>
      <c r="BF320" s="34">
        <f t="shared" si="166"/>
        <v>0</v>
      </c>
    </row>
    <row r="321" spans="1:58" ht="40.5" customHeight="1">
      <c r="A321" s="128" t="s">
        <v>80</v>
      </c>
      <c r="B321" s="129" t="s">
        <v>170</v>
      </c>
      <c r="C321" s="49" t="s">
        <v>78</v>
      </c>
      <c r="D321" s="32">
        <f aca="true" t="shared" si="185" ref="D321:Q321">SUM(D323)</f>
        <v>0</v>
      </c>
      <c r="E321" s="32">
        <f t="shared" si="185"/>
        <v>0</v>
      </c>
      <c r="F321" s="32">
        <f t="shared" si="185"/>
        <v>0</v>
      </c>
      <c r="G321" s="32">
        <f t="shared" si="185"/>
        <v>0</v>
      </c>
      <c r="H321" s="32">
        <f t="shared" si="185"/>
        <v>0</v>
      </c>
      <c r="I321" s="32">
        <f t="shared" si="185"/>
        <v>0</v>
      </c>
      <c r="J321" s="32">
        <f t="shared" si="185"/>
        <v>0</v>
      </c>
      <c r="K321" s="32">
        <f t="shared" si="185"/>
        <v>0</v>
      </c>
      <c r="L321" s="32">
        <f t="shared" si="185"/>
        <v>0</v>
      </c>
      <c r="M321" s="32">
        <f t="shared" si="185"/>
        <v>0</v>
      </c>
      <c r="N321" s="32">
        <f t="shared" si="185"/>
        <v>0</v>
      </c>
      <c r="O321" s="32">
        <f t="shared" si="185"/>
        <v>0</v>
      </c>
      <c r="P321" s="32">
        <f t="shared" si="185"/>
        <v>0</v>
      </c>
      <c r="Q321" s="32">
        <f t="shared" si="185"/>
        <v>0</v>
      </c>
      <c r="R321" s="30"/>
      <c r="S321" s="30"/>
      <c r="T321" s="30"/>
      <c r="U321" s="47">
        <f>SUM(U323)</f>
        <v>0</v>
      </c>
      <c r="V321" s="22"/>
      <c r="W321" s="22"/>
      <c r="X321" s="27">
        <f aca="true" t="shared" si="186" ref="X321:AM321">SUM(X323)</f>
        <v>0</v>
      </c>
      <c r="Y321" s="27">
        <f t="shared" si="186"/>
        <v>0</v>
      </c>
      <c r="Z321" s="27">
        <f t="shared" si="186"/>
        <v>0</v>
      </c>
      <c r="AA321" s="27">
        <f t="shared" si="186"/>
        <v>0</v>
      </c>
      <c r="AB321" s="27">
        <f t="shared" si="186"/>
        <v>0</v>
      </c>
      <c r="AC321" s="27">
        <f t="shared" si="186"/>
        <v>0</v>
      </c>
      <c r="AD321" s="27">
        <f t="shared" si="186"/>
        <v>0</v>
      </c>
      <c r="AE321" s="27">
        <f t="shared" si="186"/>
        <v>0</v>
      </c>
      <c r="AF321" s="27">
        <f t="shared" si="186"/>
        <v>0</v>
      </c>
      <c r="AG321" s="27">
        <f t="shared" si="186"/>
        <v>0</v>
      </c>
      <c r="AH321" s="27">
        <f t="shared" si="186"/>
        <v>0</v>
      </c>
      <c r="AI321" s="27">
        <f t="shared" si="186"/>
        <v>0</v>
      </c>
      <c r="AJ321" s="27">
        <f t="shared" si="186"/>
        <v>0</v>
      </c>
      <c r="AK321" s="27">
        <f t="shared" si="186"/>
        <v>0</v>
      </c>
      <c r="AL321" s="27">
        <f t="shared" si="186"/>
        <v>0</v>
      </c>
      <c r="AM321" s="27">
        <f t="shared" si="186"/>
        <v>0</v>
      </c>
      <c r="AN321" s="72"/>
      <c r="AO321" s="72"/>
      <c r="AP321" s="71"/>
      <c r="AQ321" s="71"/>
      <c r="AR321" s="71"/>
      <c r="AS321" s="71"/>
      <c r="AT321" s="71"/>
      <c r="AU321" s="71"/>
      <c r="AV321" s="71"/>
      <c r="AW321" s="31"/>
      <c r="AX321" s="31"/>
      <c r="AY321" s="31"/>
      <c r="AZ321" s="31"/>
      <c r="BA321" s="31"/>
      <c r="BB321" s="31"/>
      <c r="BC321" s="31"/>
      <c r="BD321" s="31"/>
      <c r="BE321" s="46">
        <f>SUM(BE323)</f>
        <v>0</v>
      </c>
      <c r="BF321" s="20">
        <f t="shared" si="166"/>
        <v>0</v>
      </c>
    </row>
    <row r="322" spans="1:58" ht="33" customHeight="1">
      <c r="A322" s="128"/>
      <c r="B322" s="129"/>
      <c r="C322" s="48" t="s">
        <v>79</v>
      </c>
      <c r="D322" s="32">
        <f aca="true" t="shared" si="187" ref="D322:Q322">SUM(D324)</f>
        <v>0</v>
      </c>
      <c r="E322" s="32">
        <f t="shared" si="187"/>
        <v>0</v>
      </c>
      <c r="F322" s="32">
        <f t="shared" si="187"/>
        <v>0</v>
      </c>
      <c r="G322" s="32">
        <f t="shared" si="187"/>
        <v>0</v>
      </c>
      <c r="H322" s="32">
        <f t="shared" si="187"/>
        <v>0</v>
      </c>
      <c r="I322" s="32">
        <f t="shared" si="187"/>
        <v>0</v>
      </c>
      <c r="J322" s="32">
        <f t="shared" si="187"/>
        <v>0</v>
      </c>
      <c r="K322" s="32">
        <f t="shared" si="187"/>
        <v>0</v>
      </c>
      <c r="L322" s="32">
        <f t="shared" si="187"/>
        <v>0</v>
      </c>
      <c r="M322" s="32">
        <f t="shared" si="187"/>
        <v>0</v>
      </c>
      <c r="N322" s="32">
        <f t="shared" si="187"/>
        <v>0</v>
      </c>
      <c r="O322" s="32">
        <f t="shared" si="187"/>
        <v>0</v>
      </c>
      <c r="P322" s="32">
        <f t="shared" si="187"/>
        <v>0</v>
      </c>
      <c r="Q322" s="32">
        <f t="shared" si="187"/>
        <v>0</v>
      </c>
      <c r="R322" s="30"/>
      <c r="S322" s="30"/>
      <c r="T322" s="30"/>
      <c r="U322" s="47">
        <f>SUM(U324)</f>
        <v>0</v>
      </c>
      <c r="V322" s="22"/>
      <c r="W322" s="22"/>
      <c r="X322" s="27">
        <f aca="true" t="shared" si="188" ref="X322:AM322">SUM(X324)</f>
        <v>0</v>
      </c>
      <c r="Y322" s="27">
        <f t="shared" si="188"/>
        <v>0</v>
      </c>
      <c r="Z322" s="27">
        <f t="shared" si="188"/>
        <v>0</v>
      </c>
      <c r="AA322" s="27">
        <f t="shared" si="188"/>
        <v>0</v>
      </c>
      <c r="AB322" s="27">
        <f t="shared" si="188"/>
        <v>0</v>
      </c>
      <c r="AC322" s="27">
        <f t="shared" si="188"/>
        <v>0</v>
      </c>
      <c r="AD322" s="27">
        <f t="shared" si="188"/>
        <v>0</v>
      </c>
      <c r="AE322" s="27">
        <f t="shared" si="188"/>
        <v>0</v>
      </c>
      <c r="AF322" s="27">
        <f t="shared" si="188"/>
        <v>0</v>
      </c>
      <c r="AG322" s="27">
        <f t="shared" si="188"/>
        <v>0</v>
      </c>
      <c r="AH322" s="27">
        <f t="shared" si="188"/>
        <v>0</v>
      </c>
      <c r="AI322" s="27">
        <f t="shared" si="188"/>
        <v>0</v>
      </c>
      <c r="AJ322" s="27">
        <f t="shared" si="188"/>
        <v>0</v>
      </c>
      <c r="AK322" s="27">
        <f t="shared" si="188"/>
        <v>0</v>
      </c>
      <c r="AL322" s="27">
        <f t="shared" si="188"/>
        <v>0</v>
      </c>
      <c r="AM322" s="27">
        <f t="shared" si="188"/>
        <v>0</v>
      </c>
      <c r="AN322" s="72"/>
      <c r="AO322" s="72"/>
      <c r="AP322" s="71"/>
      <c r="AQ322" s="71"/>
      <c r="AR322" s="71"/>
      <c r="AS322" s="71"/>
      <c r="AT322" s="71"/>
      <c r="AU322" s="71"/>
      <c r="AV322" s="71"/>
      <c r="AW322" s="31"/>
      <c r="AX322" s="31"/>
      <c r="AY322" s="31"/>
      <c r="AZ322" s="31"/>
      <c r="BA322" s="31"/>
      <c r="BB322" s="31"/>
      <c r="BC322" s="31"/>
      <c r="BD322" s="31"/>
      <c r="BE322" s="46">
        <f>SUM(BE324)</f>
        <v>0</v>
      </c>
      <c r="BF322" s="20">
        <f t="shared" si="166"/>
        <v>0</v>
      </c>
    </row>
    <row r="323" spans="1:58" ht="41.25" customHeight="1">
      <c r="A323" s="137" t="s">
        <v>168</v>
      </c>
      <c r="B323" s="127" t="s">
        <v>68</v>
      </c>
      <c r="C323" s="41" t="s">
        <v>78</v>
      </c>
      <c r="D323" s="45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0"/>
      <c r="S323" s="30"/>
      <c r="T323" s="30"/>
      <c r="U323" s="36">
        <f>SUM(D323:T323)</f>
        <v>0</v>
      </c>
      <c r="V323" s="28"/>
      <c r="W323" s="28"/>
      <c r="X323" s="35"/>
      <c r="Y323" s="45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72"/>
      <c r="AO323" s="72"/>
      <c r="AP323" s="71"/>
      <c r="AQ323" s="71"/>
      <c r="AR323" s="71"/>
      <c r="AS323" s="71"/>
      <c r="AT323" s="71"/>
      <c r="AU323" s="71"/>
      <c r="AV323" s="71"/>
      <c r="AW323" s="22"/>
      <c r="AX323" s="22"/>
      <c r="AY323" s="22"/>
      <c r="AZ323" s="22"/>
      <c r="BA323" s="22"/>
      <c r="BB323" s="22"/>
      <c r="BC323" s="22"/>
      <c r="BD323" s="22"/>
      <c r="BE323" s="34">
        <f>SUM(X323:BD323)</f>
        <v>0</v>
      </c>
      <c r="BF323" s="33">
        <f t="shared" si="166"/>
        <v>0</v>
      </c>
    </row>
    <row r="324" spans="1:58" ht="49.5" customHeight="1">
      <c r="A324" s="137"/>
      <c r="B324" s="127"/>
      <c r="C324" s="37" t="s">
        <v>79</v>
      </c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30"/>
      <c r="S324" s="30"/>
      <c r="T324" s="30"/>
      <c r="U324" s="36">
        <f>SUM(D324:T324)</f>
        <v>0</v>
      </c>
      <c r="V324" s="28"/>
      <c r="W324" s="28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72"/>
      <c r="AO324" s="72"/>
      <c r="AP324" s="71"/>
      <c r="AQ324" s="71"/>
      <c r="AR324" s="71"/>
      <c r="AS324" s="71"/>
      <c r="AT324" s="71"/>
      <c r="AU324" s="71"/>
      <c r="AV324" s="71"/>
      <c r="AW324" s="22"/>
      <c r="AX324" s="22"/>
      <c r="AY324" s="22"/>
      <c r="AZ324" s="22"/>
      <c r="BA324" s="22"/>
      <c r="BB324" s="22"/>
      <c r="BC324" s="22"/>
      <c r="BD324" s="22"/>
      <c r="BE324" s="34">
        <f>SUM(X324:BD324)</f>
        <v>0</v>
      </c>
      <c r="BF324" s="33">
        <f t="shared" si="166"/>
        <v>0</v>
      </c>
    </row>
    <row r="325" spans="1:58" ht="29.25" customHeight="1">
      <c r="A325" s="39" t="s">
        <v>38</v>
      </c>
      <c r="B325" s="42" t="s">
        <v>2</v>
      </c>
      <c r="C325" s="41" t="s">
        <v>78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0"/>
      <c r="S325" s="30"/>
      <c r="T325" s="30"/>
      <c r="U325" s="36">
        <f>SUM(D325:T325)</f>
        <v>0</v>
      </c>
      <c r="V325" s="28"/>
      <c r="W325" s="28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72"/>
      <c r="AO325" s="72"/>
      <c r="AP325" s="71"/>
      <c r="AQ325" s="71"/>
      <c r="AR325" s="71"/>
      <c r="AS325" s="71"/>
      <c r="AT325" s="71"/>
      <c r="AU325" s="71"/>
      <c r="AV325" s="71"/>
      <c r="AW325" s="22"/>
      <c r="AX325" s="22"/>
      <c r="AY325" s="22"/>
      <c r="AZ325" s="22"/>
      <c r="BA325" s="22"/>
      <c r="BB325" s="22"/>
      <c r="BC325" s="22"/>
      <c r="BD325" s="22"/>
      <c r="BE325" s="34">
        <f>SUM(X325:BD325)</f>
        <v>0</v>
      </c>
      <c r="BF325" s="33">
        <f t="shared" si="166"/>
        <v>0</v>
      </c>
    </row>
    <row r="326" spans="1:58" ht="28.5" customHeight="1">
      <c r="A326" s="39" t="s">
        <v>64</v>
      </c>
      <c r="B326" s="38" t="s">
        <v>3</v>
      </c>
      <c r="C326" s="37" t="s">
        <v>78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0"/>
      <c r="S326" s="30"/>
      <c r="T326" s="30"/>
      <c r="U326" s="36">
        <f>SUM(D326:T326)</f>
        <v>0</v>
      </c>
      <c r="V326" s="28"/>
      <c r="W326" s="28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72"/>
      <c r="AO326" s="72"/>
      <c r="AP326" s="71"/>
      <c r="AQ326" s="71"/>
      <c r="AR326" s="71"/>
      <c r="AS326" s="71"/>
      <c r="AT326" s="71"/>
      <c r="AU326" s="71"/>
      <c r="AV326" s="71"/>
      <c r="AW326" s="31"/>
      <c r="AX326" s="31"/>
      <c r="AY326" s="31"/>
      <c r="AZ326" s="31"/>
      <c r="BA326" s="31"/>
      <c r="BB326" s="31"/>
      <c r="BC326" s="31"/>
      <c r="BD326" s="31"/>
      <c r="BE326" s="34">
        <f>SUM(X326:BD326)</f>
        <v>0</v>
      </c>
      <c r="BF326" s="33">
        <f t="shared" si="166"/>
        <v>0</v>
      </c>
    </row>
    <row r="327" spans="1:58" ht="20.25" customHeight="1">
      <c r="A327" s="138" t="s">
        <v>77</v>
      </c>
      <c r="B327" s="139"/>
      <c r="C327" s="140"/>
      <c r="D327" s="32">
        <f>SUM(D227,D253,D265,D273,D299)</f>
        <v>36</v>
      </c>
      <c r="E327" s="32">
        <f aca="true" t="shared" si="189" ref="E327:BE327">SUM(E227,E253,E265,E273,E299)</f>
        <v>36</v>
      </c>
      <c r="F327" s="32">
        <f t="shared" si="189"/>
        <v>36</v>
      </c>
      <c r="G327" s="32">
        <f t="shared" si="189"/>
        <v>36</v>
      </c>
      <c r="H327" s="32">
        <f t="shared" si="189"/>
        <v>36</v>
      </c>
      <c r="I327" s="32">
        <f t="shared" si="189"/>
        <v>36</v>
      </c>
      <c r="J327" s="32">
        <f t="shared" si="189"/>
        <v>36</v>
      </c>
      <c r="K327" s="32">
        <f t="shared" si="189"/>
        <v>36</v>
      </c>
      <c r="L327" s="32">
        <f t="shared" si="189"/>
        <v>36</v>
      </c>
      <c r="M327" s="32">
        <f t="shared" si="189"/>
        <v>36</v>
      </c>
      <c r="N327" s="32">
        <f t="shared" si="189"/>
        <v>36</v>
      </c>
      <c r="O327" s="32">
        <f t="shared" si="189"/>
        <v>36</v>
      </c>
      <c r="P327" s="32">
        <f t="shared" si="189"/>
        <v>35</v>
      </c>
      <c r="Q327" s="32">
        <f t="shared" si="189"/>
        <v>35</v>
      </c>
      <c r="R327" s="30"/>
      <c r="S327" s="30"/>
      <c r="T327" s="30"/>
      <c r="U327" s="32">
        <f t="shared" si="189"/>
        <v>502</v>
      </c>
      <c r="V327" s="28"/>
      <c r="W327" s="28"/>
      <c r="X327" s="32">
        <f t="shared" si="189"/>
        <v>36</v>
      </c>
      <c r="Y327" s="32">
        <f t="shared" si="189"/>
        <v>36</v>
      </c>
      <c r="Z327" s="32">
        <f t="shared" si="189"/>
        <v>36</v>
      </c>
      <c r="AA327" s="32">
        <f t="shared" si="189"/>
        <v>36</v>
      </c>
      <c r="AB327" s="32">
        <f t="shared" si="189"/>
        <v>36</v>
      </c>
      <c r="AC327" s="32">
        <f t="shared" si="189"/>
        <v>36</v>
      </c>
      <c r="AD327" s="32">
        <f t="shared" si="189"/>
        <v>36</v>
      </c>
      <c r="AE327" s="32">
        <f t="shared" si="189"/>
        <v>36</v>
      </c>
      <c r="AF327" s="32">
        <f t="shared" si="189"/>
        <v>36</v>
      </c>
      <c r="AG327" s="32">
        <f t="shared" si="189"/>
        <v>36</v>
      </c>
      <c r="AH327" s="32">
        <f t="shared" si="189"/>
        <v>36</v>
      </c>
      <c r="AI327" s="32">
        <f t="shared" si="189"/>
        <v>36</v>
      </c>
      <c r="AJ327" s="32">
        <f t="shared" si="189"/>
        <v>35</v>
      </c>
      <c r="AK327" s="32">
        <f t="shared" si="189"/>
        <v>35</v>
      </c>
      <c r="AL327" s="32">
        <f t="shared" si="189"/>
        <v>35</v>
      </c>
      <c r="AM327" s="32">
        <f t="shared" si="189"/>
        <v>35</v>
      </c>
      <c r="AN327" s="72"/>
      <c r="AO327" s="72"/>
      <c r="AP327" s="71"/>
      <c r="AQ327" s="71"/>
      <c r="AR327" s="71"/>
      <c r="AS327" s="71"/>
      <c r="AT327" s="71"/>
      <c r="AU327" s="71"/>
      <c r="AV327" s="71"/>
      <c r="AW327" s="31"/>
      <c r="AX327" s="31"/>
      <c r="AY327" s="31"/>
      <c r="AZ327" s="31"/>
      <c r="BA327" s="31"/>
      <c r="BB327" s="31"/>
      <c r="BC327" s="31"/>
      <c r="BD327" s="31"/>
      <c r="BE327" s="32">
        <f t="shared" si="189"/>
        <v>572</v>
      </c>
      <c r="BF327" s="20">
        <f t="shared" si="166"/>
        <v>1074</v>
      </c>
    </row>
    <row r="328" spans="1:58" ht="17.25" customHeight="1">
      <c r="A328" s="95" t="s">
        <v>76</v>
      </c>
      <c r="B328" s="95"/>
      <c r="C328" s="95"/>
      <c r="D328" s="32">
        <f>SUM(D228,D254,D266,D274,D300)</f>
        <v>0</v>
      </c>
      <c r="E328" s="32">
        <f aca="true" t="shared" si="190" ref="E328:BE328">SUM(E228,E254,E266,E274,E300)</f>
        <v>0</v>
      </c>
      <c r="F328" s="32">
        <f t="shared" si="190"/>
        <v>0</v>
      </c>
      <c r="G328" s="32">
        <f t="shared" si="190"/>
        <v>0</v>
      </c>
      <c r="H328" s="32">
        <f t="shared" si="190"/>
        <v>0</v>
      </c>
      <c r="I328" s="32">
        <f t="shared" si="190"/>
        <v>0</v>
      </c>
      <c r="J328" s="32">
        <f t="shared" si="190"/>
        <v>0</v>
      </c>
      <c r="K328" s="32">
        <f t="shared" si="190"/>
        <v>0</v>
      </c>
      <c r="L328" s="32">
        <f t="shared" si="190"/>
        <v>0</v>
      </c>
      <c r="M328" s="32">
        <f t="shared" si="190"/>
        <v>0</v>
      </c>
      <c r="N328" s="32">
        <f t="shared" si="190"/>
        <v>0</v>
      </c>
      <c r="O328" s="32">
        <f t="shared" si="190"/>
        <v>0</v>
      </c>
      <c r="P328" s="32">
        <f t="shared" si="190"/>
        <v>0</v>
      </c>
      <c r="Q328" s="32">
        <f t="shared" si="190"/>
        <v>0</v>
      </c>
      <c r="R328" s="30"/>
      <c r="S328" s="30"/>
      <c r="T328" s="30"/>
      <c r="U328" s="32">
        <f t="shared" si="190"/>
        <v>0</v>
      </c>
      <c r="V328" s="28"/>
      <c r="W328" s="28"/>
      <c r="X328" s="32">
        <f t="shared" si="190"/>
        <v>0</v>
      </c>
      <c r="Y328" s="32">
        <f t="shared" si="190"/>
        <v>0</v>
      </c>
      <c r="Z328" s="32">
        <f t="shared" si="190"/>
        <v>0</v>
      </c>
      <c r="AA328" s="32">
        <f t="shared" si="190"/>
        <v>0</v>
      </c>
      <c r="AB328" s="32">
        <f t="shared" si="190"/>
        <v>0</v>
      </c>
      <c r="AC328" s="32">
        <f t="shared" si="190"/>
        <v>0</v>
      </c>
      <c r="AD328" s="32">
        <f t="shared" si="190"/>
        <v>0</v>
      </c>
      <c r="AE328" s="32">
        <f t="shared" si="190"/>
        <v>0</v>
      </c>
      <c r="AF328" s="32">
        <f t="shared" si="190"/>
        <v>0</v>
      </c>
      <c r="AG328" s="32">
        <f t="shared" si="190"/>
        <v>0</v>
      </c>
      <c r="AH328" s="32">
        <f t="shared" si="190"/>
        <v>0</v>
      </c>
      <c r="AI328" s="32">
        <f t="shared" si="190"/>
        <v>0</v>
      </c>
      <c r="AJ328" s="32">
        <f t="shared" si="190"/>
        <v>0</v>
      </c>
      <c r="AK328" s="32">
        <f t="shared" si="190"/>
        <v>0</v>
      </c>
      <c r="AL328" s="32">
        <f t="shared" si="190"/>
        <v>0</v>
      </c>
      <c r="AM328" s="32">
        <f t="shared" si="190"/>
        <v>0</v>
      </c>
      <c r="AN328" s="72"/>
      <c r="AO328" s="72"/>
      <c r="AP328" s="71"/>
      <c r="AQ328" s="71"/>
      <c r="AR328" s="71"/>
      <c r="AS328" s="71"/>
      <c r="AT328" s="71"/>
      <c r="AU328" s="71"/>
      <c r="AV328" s="71"/>
      <c r="AW328" s="31"/>
      <c r="AX328" s="31"/>
      <c r="AY328" s="31"/>
      <c r="AZ328" s="31"/>
      <c r="BA328" s="31"/>
      <c r="BB328" s="31"/>
      <c r="BC328" s="31"/>
      <c r="BD328" s="31"/>
      <c r="BE328" s="32">
        <f t="shared" si="190"/>
        <v>0</v>
      </c>
      <c r="BF328" s="20">
        <f t="shared" si="166"/>
        <v>0</v>
      </c>
    </row>
    <row r="329" spans="1:58" ht="29.25" customHeight="1">
      <c r="A329" s="95" t="s">
        <v>75</v>
      </c>
      <c r="B329" s="95"/>
      <c r="C329" s="95"/>
      <c r="D329" s="27">
        <f aca="true" t="shared" si="191" ref="D329:Q329">SUM(D327:D328)</f>
        <v>36</v>
      </c>
      <c r="E329" s="27">
        <f t="shared" si="191"/>
        <v>36</v>
      </c>
      <c r="F329" s="27">
        <f t="shared" si="191"/>
        <v>36</v>
      </c>
      <c r="G329" s="27">
        <f t="shared" si="191"/>
        <v>36</v>
      </c>
      <c r="H329" s="27">
        <f t="shared" si="191"/>
        <v>36</v>
      </c>
      <c r="I329" s="27">
        <f t="shared" si="191"/>
        <v>36</v>
      </c>
      <c r="J329" s="27">
        <f t="shared" si="191"/>
        <v>36</v>
      </c>
      <c r="K329" s="27">
        <f t="shared" si="191"/>
        <v>36</v>
      </c>
      <c r="L329" s="27">
        <f t="shared" si="191"/>
        <v>36</v>
      </c>
      <c r="M329" s="27">
        <f t="shared" si="191"/>
        <v>36</v>
      </c>
      <c r="N329" s="27">
        <f t="shared" si="191"/>
        <v>36</v>
      </c>
      <c r="O329" s="27">
        <f t="shared" si="191"/>
        <v>36</v>
      </c>
      <c r="P329" s="27">
        <f t="shared" si="191"/>
        <v>35</v>
      </c>
      <c r="Q329" s="27">
        <f t="shared" si="191"/>
        <v>35</v>
      </c>
      <c r="R329" s="30"/>
      <c r="S329" s="30"/>
      <c r="T329" s="30"/>
      <c r="U329" s="29">
        <f>SUM(U327:U328)</f>
        <v>502</v>
      </c>
      <c r="V329" s="28"/>
      <c r="W329" s="28"/>
      <c r="X329" s="27">
        <f aca="true" t="shared" si="192" ref="X329:AM329">SUM(X327:X328)</f>
        <v>36</v>
      </c>
      <c r="Y329" s="27">
        <f t="shared" si="192"/>
        <v>36</v>
      </c>
      <c r="Z329" s="27">
        <f t="shared" si="192"/>
        <v>36</v>
      </c>
      <c r="AA329" s="27">
        <f t="shared" si="192"/>
        <v>36</v>
      </c>
      <c r="AB329" s="27">
        <f t="shared" si="192"/>
        <v>36</v>
      </c>
      <c r="AC329" s="27">
        <f t="shared" si="192"/>
        <v>36</v>
      </c>
      <c r="AD329" s="27">
        <f t="shared" si="192"/>
        <v>36</v>
      </c>
      <c r="AE329" s="27">
        <f t="shared" si="192"/>
        <v>36</v>
      </c>
      <c r="AF329" s="27">
        <f t="shared" si="192"/>
        <v>36</v>
      </c>
      <c r="AG329" s="27">
        <f t="shared" si="192"/>
        <v>36</v>
      </c>
      <c r="AH329" s="27">
        <f t="shared" si="192"/>
        <v>36</v>
      </c>
      <c r="AI329" s="27">
        <f t="shared" si="192"/>
        <v>36</v>
      </c>
      <c r="AJ329" s="27">
        <f t="shared" si="192"/>
        <v>35</v>
      </c>
      <c r="AK329" s="27">
        <f t="shared" si="192"/>
        <v>35</v>
      </c>
      <c r="AL329" s="27">
        <f t="shared" si="192"/>
        <v>35</v>
      </c>
      <c r="AM329" s="27">
        <f t="shared" si="192"/>
        <v>35</v>
      </c>
      <c r="AN329" s="72"/>
      <c r="AO329" s="72"/>
      <c r="AP329" s="71"/>
      <c r="AQ329" s="71"/>
      <c r="AR329" s="71"/>
      <c r="AS329" s="71"/>
      <c r="AT329" s="71"/>
      <c r="AU329" s="71"/>
      <c r="AV329" s="71"/>
      <c r="AW329" s="22"/>
      <c r="AX329" s="22"/>
      <c r="AY329" s="22"/>
      <c r="AZ329" s="22"/>
      <c r="BA329" s="22"/>
      <c r="BB329" s="22"/>
      <c r="BC329" s="22"/>
      <c r="BD329" s="22"/>
      <c r="BE329" s="21">
        <f>SUM(BE327:BE328)</f>
        <v>572</v>
      </c>
      <c r="BF329" s="20">
        <f t="shared" si="166"/>
        <v>1074</v>
      </c>
    </row>
    <row r="331" ht="3.75" customHeight="1"/>
    <row r="332" spans="1:58" ht="60" customHeight="1">
      <c r="A332" s="99" t="s">
        <v>176</v>
      </c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70"/>
    </row>
    <row r="333" spans="1:58" ht="48.75">
      <c r="A333" s="100" t="s">
        <v>157</v>
      </c>
      <c r="B333" s="100" t="s">
        <v>156</v>
      </c>
      <c r="C333" s="101" t="s">
        <v>155</v>
      </c>
      <c r="D333" s="69" t="s">
        <v>154</v>
      </c>
      <c r="E333" s="69" t="s">
        <v>153</v>
      </c>
      <c r="F333" s="69" t="s">
        <v>152</v>
      </c>
      <c r="G333" s="69" t="s">
        <v>151</v>
      </c>
      <c r="H333" s="69" t="s">
        <v>150</v>
      </c>
      <c r="I333" s="69" t="s">
        <v>149</v>
      </c>
      <c r="J333" s="69" t="s">
        <v>148</v>
      </c>
      <c r="K333" s="69" t="s">
        <v>147</v>
      </c>
      <c r="L333" s="69" t="s">
        <v>146</v>
      </c>
      <c r="M333" s="69" t="s">
        <v>145</v>
      </c>
      <c r="N333" s="69" t="s">
        <v>144</v>
      </c>
      <c r="O333" s="69" t="s">
        <v>143</v>
      </c>
      <c r="P333" s="69" t="s">
        <v>142</v>
      </c>
      <c r="Q333" s="69" t="s">
        <v>141</v>
      </c>
      <c r="R333" s="69" t="s">
        <v>140</v>
      </c>
      <c r="S333" s="69" t="s">
        <v>139</v>
      </c>
      <c r="T333" s="69" t="s">
        <v>138</v>
      </c>
      <c r="U333" s="69" t="s">
        <v>137</v>
      </c>
      <c r="V333" s="69" t="s">
        <v>136</v>
      </c>
      <c r="W333" s="69" t="s">
        <v>135</v>
      </c>
      <c r="X333" s="69" t="s">
        <v>134</v>
      </c>
      <c r="Y333" s="69" t="s">
        <v>133</v>
      </c>
      <c r="Z333" s="69" t="s">
        <v>132</v>
      </c>
      <c r="AA333" s="69" t="s">
        <v>131</v>
      </c>
      <c r="AB333" s="69" t="s">
        <v>130</v>
      </c>
      <c r="AC333" s="68" t="s">
        <v>129</v>
      </c>
      <c r="AD333" s="68" t="s">
        <v>128</v>
      </c>
      <c r="AE333" s="68" t="s">
        <v>127</v>
      </c>
      <c r="AF333" s="68" t="s">
        <v>126</v>
      </c>
      <c r="AG333" s="68" t="s">
        <v>125</v>
      </c>
      <c r="AH333" s="68" t="s">
        <v>124</v>
      </c>
      <c r="AI333" s="68" t="s">
        <v>123</v>
      </c>
      <c r="AJ333" s="68" t="s">
        <v>122</v>
      </c>
      <c r="AK333" s="68" t="s">
        <v>121</v>
      </c>
      <c r="AL333" s="68" t="s">
        <v>120</v>
      </c>
      <c r="AM333" s="68" t="s">
        <v>119</v>
      </c>
      <c r="AN333" s="68" t="s">
        <v>118</v>
      </c>
      <c r="AO333" s="68" t="s">
        <v>117</v>
      </c>
      <c r="AP333" s="68" t="s">
        <v>116</v>
      </c>
      <c r="AQ333" s="68" t="s">
        <v>115</v>
      </c>
      <c r="AR333" s="68" t="s">
        <v>114</v>
      </c>
      <c r="AS333" s="68" t="s">
        <v>113</v>
      </c>
      <c r="AT333" s="68" t="s">
        <v>112</v>
      </c>
      <c r="AU333" s="68" t="s">
        <v>111</v>
      </c>
      <c r="AV333" s="68" t="s">
        <v>110</v>
      </c>
      <c r="AW333" s="67" t="s">
        <v>109</v>
      </c>
      <c r="AX333" s="67" t="s">
        <v>108</v>
      </c>
      <c r="AY333" s="67" t="s">
        <v>107</v>
      </c>
      <c r="AZ333" s="67" t="s">
        <v>106</v>
      </c>
      <c r="BA333" s="67" t="s">
        <v>105</v>
      </c>
      <c r="BB333" s="67" t="s">
        <v>104</v>
      </c>
      <c r="BC333" s="67" t="s">
        <v>103</v>
      </c>
      <c r="BD333" s="67" t="s">
        <v>102</v>
      </c>
      <c r="BE333" s="102" t="s">
        <v>101</v>
      </c>
      <c r="BF333" s="102" t="s">
        <v>100</v>
      </c>
    </row>
    <row r="334" spans="1:58" ht="12.75">
      <c r="A334" s="100"/>
      <c r="B334" s="100"/>
      <c r="C334" s="101"/>
      <c r="D334" s="103" t="s">
        <v>99</v>
      </c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5"/>
      <c r="BE334" s="102"/>
      <c r="BF334" s="102"/>
    </row>
    <row r="335" spans="1:58" ht="12.75">
      <c r="A335" s="100"/>
      <c r="B335" s="100"/>
      <c r="C335" s="101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7"/>
      <c r="AZ335" s="107"/>
      <c r="BA335" s="107"/>
      <c r="BB335" s="107"/>
      <c r="BC335" s="107"/>
      <c r="BD335" s="108"/>
      <c r="BE335" s="102"/>
      <c r="BF335" s="102"/>
    </row>
    <row r="336" spans="1:58" ht="15" customHeight="1">
      <c r="A336" s="100"/>
      <c r="B336" s="100"/>
      <c r="C336" s="101"/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1"/>
      <c r="BE336" s="102"/>
      <c r="BF336" s="102"/>
    </row>
    <row r="337" spans="1:58" ht="14.25">
      <c r="A337" s="100"/>
      <c r="B337" s="100"/>
      <c r="C337" s="101"/>
      <c r="D337" s="66">
        <v>1</v>
      </c>
      <c r="E337" s="66">
        <v>2</v>
      </c>
      <c r="F337" s="66">
        <v>3</v>
      </c>
      <c r="G337" s="66">
        <v>4</v>
      </c>
      <c r="H337" s="66">
        <v>5</v>
      </c>
      <c r="I337" s="66">
        <v>6</v>
      </c>
      <c r="J337" s="66">
        <v>7</v>
      </c>
      <c r="K337" s="66">
        <v>8</v>
      </c>
      <c r="L337" s="66">
        <v>9</v>
      </c>
      <c r="M337" s="66">
        <v>10</v>
      </c>
      <c r="N337" s="66">
        <v>11</v>
      </c>
      <c r="O337" s="66">
        <v>12</v>
      </c>
      <c r="P337" s="63">
        <v>13</v>
      </c>
      <c r="Q337" s="63">
        <v>14</v>
      </c>
      <c r="R337" s="63">
        <v>15</v>
      </c>
      <c r="S337" s="63">
        <v>16</v>
      </c>
      <c r="T337" s="63">
        <v>17</v>
      </c>
      <c r="U337" s="65"/>
      <c r="V337" s="59">
        <v>18</v>
      </c>
      <c r="W337" s="59">
        <v>19</v>
      </c>
      <c r="X337" s="64">
        <v>20</v>
      </c>
      <c r="Y337" s="64">
        <v>21</v>
      </c>
      <c r="Z337" s="64">
        <v>22</v>
      </c>
      <c r="AA337" s="64">
        <v>23</v>
      </c>
      <c r="AB337" s="64">
        <v>24</v>
      </c>
      <c r="AC337" s="64">
        <v>25</v>
      </c>
      <c r="AD337" s="63">
        <v>26</v>
      </c>
      <c r="AE337" s="63">
        <v>27</v>
      </c>
      <c r="AF337" s="63">
        <v>28</v>
      </c>
      <c r="AG337" s="63">
        <v>29</v>
      </c>
      <c r="AH337" s="63">
        <v>30</v>
      </c>
      <c r="AI337" s="63">
        <v>31</v>
      </c>
      <c r="AJ337" s="62">
        <v>32</v>
      </c>
      <c r="AK337" s="62">
        <v>33</v>
      </c>
      <c r="AL337" s="61">
        <v>33</v>
      </c>
      <c r="AM337" s="61">
        <v>34</v>
      </c>
      <c r="AN337" s="61">
        <v>35</v>
      </c>
      <c r="AO337" s="61">
        <v>36</v>
      </c>
      <c r="AP337" s="60">
        <v>38</v>
      </c>
      <c r="AQ337" s="60">
        <v>39</v>
      </c>
      <c r="AR337" s="60">
        <v>40</v>
      </c>
      <c r="AS337" s="60">
        <v>41</v>
      </c>
      <c r="AT337" s="60">
        <v>42</v>
      </c>
      <c r="AU337" s="60">
        <v>43</v>
      </c>
      <c r="AV337" s="59">
        <v>44</v>
      </c>
      <c r="AW337" s="59">
        <v>45</v>
      </c>
      <c r="AX337" s="59">
        <v>46</v>
      </c>
      <c r="AY337" s="59">
        <v>47</v>
      </c>
      <c r="AZ337" s="59">
        <v>48</v>
      </c>
      <c r="BA337" s="59">
        <v>49</v>
      </c>
      <c r="BB337" s="59">
        <v>50</v>
      </c>
      <c r="BC337" s="59">
        <v>51</v>
      </c>
      <c r="BD337" s="59">
        <v>52</v>
      </c>
      <c r="BE337" s="102"/>
      <c r="BF337" s="102"/>
    </row>
    <row r="338" spans="1:58" ht="12.75" customHeight="1">
      <c r="A338" s="112" t="s">
        <v>4</v>
      </c>
      <c r="B338" s="96" t="s">
        <v>161</v>
      </c>
      <c r="C338" s="27" t="s">
        <v>78</v>
      </c>
      <c r="D338" s="27">
        <f aca="true" t="shared" si="193" ref="D338:O338">SUM(D340,D342,D344,D346,D348,D350,D352,D354,D356,D360,D362)</f>
        <v>0</v>
      </c>
      <c r="E338" s="27">
        <f t="shared" si="193"/>
        <v>0</v>
      </c>
      <c r="F338" s="27">
        <f t="shared" si="193"/>
        <v>0</v>
      </c>
      <c r="G338" s="27">
        <f t="shared" si="193"/>
        <v>0</v>
      </c>
      <c r="H338" s="27">
        <f t="shared" si="193"/>
        <v>0</v>
      </c>
      <c r="I338" s="27">
        <f t="shared" si="193"/>
        <v>0</v>
      </c>
      <c r="J338" s="27">
        <f t="shared" si="193"/>
        <v>0</v>
      </c>
      <c r="K338" s="27">
        <f t="shared" si="193"/>
        <v>0</v>
      </c>
      <c r="L338" s="27">
        <f t="shared" si="193"/>
        <v>0</v>
      </c>
      <c r="M338" s="27">
        <f t="shared" si="193"/>
        <v>0</v>
      </c>
      <c r="N338" s="27">
        <f t="shared" si="193"/>
        <v>0</v>
      </c>
      <c r="O338" s="27">
        <f t="shared" si="193"/>
        <v>0</v>
      </c>
      <c r="P338" s="26"/>
      <c r="Q338" s="26"/>
      <c r="R338" s="30"/>
      <c r="S338" s="30"/>
      <c r="T338" s="30"/>
      <c r="U338" s="27">
        <f>SUM(U340,U342,U344,U346,U348,U350,U352,U354,U356,U360,U362)</f>
        <v>0</v>
      </c>
      <c r="V338" s="50" t="s">
        <v>98</v>
      </c>
      <c r="W338" s="50" t="s">
        <v>98</v>
      </c>
      <c r="X338" s="27">
        <f aca="true" t="shared" si="194" ref="X338:AC339">SUM(X340,X342,X344,X346,X348,X350,X352,X354,X356,X360,X362)</f>
        <v>0</v>
      </c>
      <c r="Y338" s="27">
        <f t="shared" si="194"/>
        <v>0</v>
      </c>
      <c r="Z338" s="27">
        <f t="shared" si="194"/>
        <v>0</v>
      </c>
      <c r="AA338" s="27">
        <f t="shared" si="194"/>
        <v>0</v>
      </c>
      <c r="AB338" s="27">
        <f t="shared" si="194"/>
        <v>0</v>
      </c>
      <c r="AC338" s="27">
        <f t="shared" si="194"/>
        <v>0</v>
      </c>
      <c r="AD338" s="26"/>
      <c r="AE338" s="26"/>
      <c r="AF338" s="26"/>
      <c r="AG338" s="26"/>
      <c r="AH338" s="26"/>
      <c r="AI338" s="26"/>
      <c r="AJ338" s="25"/>
      <c r="AK338" s="25"/>
      <c r="AL338" s="24"/>
      <c r="AM338" s="24"/>
      <c r="AN338" s="24"/>
      <c r="AO338" s="24"/>
      <c r="AP338" s="23"/>
      <c r="AQ338" s="23"/>
      <c r="AR338" s="23"/>
      <c r="AS338" s="23"/>
      <c r="AT338" s="23"/>
      <c r="AU338" s="23"/>
      <c r="AV338" s="50" t="s">
        <v>98</v>
      </c>
      <c r="AW338" s="50" t="s">
        <v>98</v>
      </c>
      <c r="AX338" s="50" t="s">
        <v>98</v>
      </c>
      <c r="AY338" s="50" t="s">
        <v>98</v>
      </c>
      <c r="AZ338" s="50" t="s">
        <v>98</v>
      </c>
      <c r="BA338" s="50" t="s">
        <v>98</v>
      </c>
      <c r="BB338" s="50" t="s">
        <v>98</v>
      </c>
      <c r="BC338" s="50" t="s">
        <v>98</v>
      </c>
      <c r="BD338" s="50" t="s">
        <v>98</v>
      </c>
      <c r="BE338" s="21">
        <f>SUM(BE340,BE342,BE344,BE346,BE348,BE350,BE352,BE354,BE356,BE360,BE362,BE358)</f>
        <v>0</v>
      </c>
      <c r="BF338" s="46">
        <f aca="true" t="shared" si="195" ref="BF338:BF375">U338+BE338</f>
        <v>0</v>
      </c>
    </row>
    <row r="339" spans="1:58" ht="12.75">
      <c r="A339" s="113"/>
      <c r="B339" s="97"/>
      <c r="C339" s="27" t="s">
        <v>79</v>
      </c>
      <c r="D339" s="57">
        <f aca="true" t="shared" si="196" ref="D339:O339">SUM(D341,D343,D345,D347,D349,D351,D353,D355,D357,D361,D363)</f>
        <v>0</v>
      </c>
      <c r="E339" s="57">
        <f t="shared" si="196"/>
        <v>0</v>
      </c>
      <c r="F339" s="57">
        <f t="shared" si="196"/>
        <v>0</v>
      </c>
      <c r="G339" s="57">
        <f t="shared" si="196"/>
        <v>0</v>
      </c>
      <c r="H339" s="57">
        <f t="shared" si="196"/>
        <v>0</v>
      </c>
      <c r="I339" s="57">
        <f t="shared" si="196"/>
        <v>0</v>
      </c>
      <c r="J339" s="57">
        <f t="shared" si="196"/>
        <v>0</v>
      </c>
      <c r="K339" s="57">
        <f t="shared" si="196"/>
        <v>0</v>
      </c>
      <c r="L339" s="57">
        <f t="shared" si="196"/>
        <v>0</v>
      </c>
      <c r="M339" s="57">
        <f t="shared" si="196"/>
        <v>0</v>
      </c>
      <c r="N339" s="57">
        <f t="shared" si="196"/>
        <v>0</v>
      </c>
      <c r="O339" s="57">
        <f t="shared" si="196"/>
        <v>0</v>
      </c>
      <c r="P339" s="26"/>
      <c r="Q339" s="26"/>
      <c r="R339" s="30"/>
      <c r="S339" s="30"/>
      <c r="T339" s="30"/>
      <c r="U339" s="57">
        <f>SUM(U341,U343,U345,U347,U349,U351,U353,U355,U357,U361,U363)</f>
        <v>0</v>
      </c>
      <c r="V339" s="58"/>
      <c r="W339" s="58"/>
      <c r="X339" s="57">
        <f t="shared" si="194"/>
        <v>0</v>
      </c>
      <c r="Y339" s="57">
        <f t="shared" si="194"/>
        <v>0</v>
      </c>
      <c r="Z339" s="57">
        <f t="shared" si="194"/>
        <v>0</v>
      </c>
      <c r="AA339" s="57">
        <f t="shared" si="194"/>
        <v>0</v>
      </c>
      <c r="AB339" s="57">
        <f t="shared" si="194"/>
        <v>0</v>
      </c>
      <c r="AC339" s="57">
        <f t="shared" si="194"/>
        <v>0</v>
      </c>
      <c r="AD339" s="26"/>
      <c r="AE339" s="26"/>
      <c r="AF339" s="26"/>
      <c r="AG339" s="26"/>
      <c r="AH339" s="26"/>
      <c r="AI339" s="26"/>
      <c r="AJ339" s="25"/>
      <c r="AK339" s="25"/>
      <c r="AL339" s="24"/>
      <c r="AM339" s="24"/>
      <c r="AN339" s="24"/>
      <c r="AO339" s="24"/>
      <c r="AP339" s="23"/>
      <c r="AQ339" s="23"/>
      <c r="AR339" s="23"/>
      <c r="AS339" s="23"/>
      <c r="AT339" s="23"/>
      <c r="AU339" s="23"/>
      <c r="AV339" s="31"/>
      <c r="AW339" s="28"/>
      <c r="AX339" s="28"/>
      <c r="AY339" s="28"/>
      <c r="AZ339" s="28"/>
      <c r="BA339" s="28"/>
      <c r="BB339" s="28"/>
      <c r="BC339" s="28"/>
      <c r="BD339" s="28"/>
      <c r="BE339" s="21">
        <f>SUM(BE341,BE343,BE345,BE347,BE349,BE351,BE353,BE355,BE357,BE361,BE363,BE359)</f>
        <v>0</v>
      </c>
      <c r="BF339" s="21">
        <f t="shared" si="195"/>
        <v>0</v>
      </c>
    </row>
    <row r="340" spans="1:58" ht="12.75" customHeight="1">
      <c r="A340" s="114" t="s">
        <v>39</v>
      </c>
      <c r="B340" s="116" t="s">
        <v>97</v>
      </c>
      <c r="C340" s="51" t="s">
        <v>78</v>
      </c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26"/>
      <c r="Q340" s="26"/>
      <c r="R340" s="30"/>
      <c r="S340" s="30"/>
      <c r="T340" s="30"/>
      <c r="U340" s="51">
        <f aca="true" t="shared" si="197" ref="U340:U363">SUM(D340:T340)</f>
        <v>0</v>
      </c>
      <c r="V340" s="28"/>
      <c r="W340" s="28"/>
      <c r="X340" s="35"/>
      <c r="Y340" s="35"/>
      <c r="Z340" s="35"/>
      <c r="AA340" s="35"/>
      <c r="AB340" s="35"/>
      <c r="AC340" s="35"/>
      <c r="AD340" s="26"/>
      <c r="AE340" s="26"/>
      <c r="AF340" s="26"/>
      <c r="AG340" s="26"/>
      <c r="AH340" s="26"/>
      <c r="AI340" s="26"/>
      <c r="AJ340" s="25"/>
      <c r="AK340" s="25"/>
      <c r="AL340" s="24"/>
      <c r="AM340" s="24"/>
      <c r="AN340" s="24"/>
      <c r="AO340" s="24"/>
      <c r="AP340" s="23"/>
      <c r="AQ340" s="23"/>
      <c r="AR340" s="23"/>
      <c r="AS340" s="23"/>
      <c r="AT340" s="23"/>
      <c r="AU340" s="23"/>
      <c r="AV340" s="31"/>
      <c r="AW340" s="28"/>
      <c r="AX340" s="28"/>
      <c r="AY340" s="28"/>
      <c r="AZ340" s="28"/>
      <c r="BA340" s="28"/>
      <c r="BB340" s="28"/>
      <c r="BC340" s="28"/>
      <c r="BD340" s="28"/>
      <c r="BE340" s="55">
        <f aca="true" t="shared" si="198" ref="BE340:BE363">SUM(X340:BD340)</f>
        <v>0</v>
      </c>
      <c r="BF340" s="55">
        <f t="shared" si="195"/>
        <v>0</v>
      </c>
    </row>
    <row r="341" spans="1:58" ht="15.75" customHeight="1">
      <c r="A341" s="115"/>
      <c r="B341" s="117"/>
      <c r="C341" s="51" t="s">
        <v>79</v>
      </c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26"/>
      <c r="Q341" s="26"/>
      <c r="R341" s="30"/>
      <c r="S341" s="30"/>
      <c r="T341" s="30"/>
      <c r="U341" s="51">
        <f t="shared" si="197"/>
        <v>0</v>
      </c>
      <c r="V341" s="28"/>
      <c r="W341" s="28"/>
      <c r="X341" s="56"/>
      <c r="Y341" s="56"/>
      <c r="Z341" s="56"/>
      <c r="AA341" s="56"/>
      <c r="AB341" s="56"/>
      <c r="AC341" s="56"/>
      <c r="AD341" s="26"/>
      <c r="AE341" s="26"/>
      <c r="AF341" s="26"/>
      <c r="AG341" s="26"/>
      <c r="AH341" s="26"/>
      <c r="AI341" s="26"/>
      <c r="AJ341" s="25"/>
      <c r="AK341" s="25"/>
      <c r="AL341" s="24"/>
      <c r="AM341" s="24"/>
      <c r="AN341" s="24"/>
      <c r="AO341" s="24"/>
      <c r="AP341" s="23"/>
      <c r="AQ341" s="23"/>
      <c r="AR341" s="23"/>
      <c r="AS341" s="23"/>
      <c r="AT341" s="23"/>
      <c r="AU341" s="23"/>
      <c r="AV341" s="31"/>
      <c r="AW341" s="22"/>
      <c r="AX341" s="22"/>
      <c r="AY341" s="22"/>
      <c r="AZ341" s="22"/>
      <c r="BA341" s="22"/>
      <c r="BB341" s="22"/>
      <c r="BC341" s="22"/>
      <c r="BD341" s="22"/>
      <c r="BE341" s="55">
        <f t="shared" si="198"/>
        <v>0</v>
      </c>
      <c r="BF341" s="55">
        <f t="shared" si="195"/>
        <v>0</v>
      </c>
    </row>
    <row r="342" spans="1:58" ht="12.75" customHeight="1">
      <c r="A342" s="114" t="s">
        <v>40</v>
      </c>
      <c r="B342" s="116" t="s">
        <v>96</v>
      </c>
      <c r="C342" s="51" t="s">
        <v>78</v>
      </c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26"/>
      <c r="Q342" s="26"/>
      <c r="R342" s="30"/>
      <c r="S342" s="30"/>
      <c r="T342" s="30"/>
      <c r="U342" s="51">
        <f t="shared" si="197"/>
        <v>0</v>
      </c>
      <c r="V342" s="28"/>
      <c r="W342" s="28"/>
      <c r="X342" s="35"/>
      <c r="Y342" s="35"/>
      <c r="Z342" s="35"/>
      <c r="AA342" s="35"/>
      <c r="AB342" s="35"/>
      <c r="AC342" s="35"/>
      <c r="AD342" s="26"/>
      <c r="AE342" s="26"/>
      <c r="AF342" s="26"/>
      <c r="AG342" s="26"/>
      <c r="AH342" s="26"/>
      <c r="AI342" s="26"/>
      <c r="AJ342" s="25"/>
      <c r="AK342" s="25"/>
      <c r="AL342" s="24"/>
      <c r="AM342" s="24"/>
      <c r="AN342" s="24"/>
      <c r="AO342" s="24"/>
      <c r="AP342" s="23"/>
      <c r="AQ342" s="23"/>
      <c r="AR342" s="23"/>
      <c r="AS342" s="23"/>
      <c r="AT342" s="23"/>
      <c r="AU342" s="23"/>
      <c r="AV342" s="31"/>
      <c r="AW342" s="28"/>
      <c r="AX342" s="28"/>
      <c r="AY342" s="28"/>
      <c r="AZ342" s="28"/>
      <c r="BA342" s="28"/>
      <c r="BB342" s="28"/>
      <c r="BC342" s="28"/>
      <c r="BD342" s="28"/>
      <c r="BE342" s="55">
        <f t="shared" si="198"/>
        <v>0</v>
      </c>
      <c r="BF342" s="55">
        <f t="shared" si="195"/>
        <v>0</v>
      </c>
    </row>
    <row r="343" spans="1:58" ht="15.75" customHeight="1">
      <c r="A343" s="115"/>
      <c r="B343" s="117"/>
      <c r="C343" s="51" t="s">
        <v>79</v>
      </c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26"/>
      <c r="Q343" s="26"/>
      <c r="R343" s="30"/>
      <c r="S343" s="30"/>
      <c r="T343" s="30"/>
      <c r="U343" s="51">
        <f t="shared" si="197"/>
        <v>0</v>
      </c>
      <c r="V343" s="28"/>
      <c r="W343" s="28"/>
      <c r="X343" s="56"/>
      <c r="Y343" s="56"/>
      <c r="Z343" s="56"/>
      <c r="AA343" s="56"/>
      <c r="AB343" s="56"/>
      <c r="AC343" s="56"/>
      <c r="AD343" s="26"/>
      <c r="AE343" s="26"/>
      <c r="AF343" s="26"/>
      <c r="AG343" s="26"/>
      <c r="AH343" s="26"/>
      <c r="AI343" s="26"/>
      <c r="AJ343" s="25"/>
      <c r="AK343" s="25"/>
      <c r="AL343" s="24"/>
      <c r="AM343" s="24"/>
      <c r="AN343" s="24"/>
      <c r="AO343" s="24"/>
      <c r="AP343" s="23"/>
      <c r="AQ343" s="23"/>
      <c r="AR343" s="23"/>
      <c r="AS343" s="23"/>
      <c r="AT343" s="23"/>
      <c r="AU343" s="23"/>
      <c r="AV343" s="31"/>
      <c r="AW343" s="22"/>
      <c r="AX343" s="22"/>
      <c r="AY343" s="22"/>
      <c r="AZ343" s="22"/>
      <c r="BA343" s="22"/>
      <c r="BB343" s="22"/>
      <c r="BC343" s="22"/>
      <c r="BD343" s="22"/>
      <c r="BE343" s="55">
        <f t="shared" si="198"/>
        <v>0</v>
      </c>
      <c r="BF343" s="55">
        <f t="shared" si="195"/>
        <v>0</v>
      </c>
    </row>
    <row r="344" spans="1:58" ht="15.75" customHeight="1">
      <c r="A344" s="114" t="s">
        <v>41</v>
      </c>
      <c r="B344" s="118" t="s">
        <v>95</v>
      </c>
      <c r="C344" s="51" t="s">
        <v>78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26"/>
      <c r="Q344" s="26"/>
      <c r="R344" s="30"/>
      <c r="S344" s="30"/>
      <c r="T344" s="30"/>
      <c r="U344" s="51">
        <f t="shared" si="197"/>
        <v>0</v>
      </c>
      <c r="V344" s="28"/>
      <c r="W344" s="28"/>
      <c r="X344" s="35"/>
      <c r="Y344" s="35"/>
      <c r="Z344" s="35"/>
      <c r="AA344" s="35"/>
      <c r="AB344" s="35"/>
      <c r="AC344" s="35"/>
      <c r="AD344" s="26"/>
      <c r="AE344" s="26"/>
      <c r="AF344" s="26"/>
      <c r="AG344" s="26"/>
      <c r="AH344" s="26"/>
      <c r="AI344" s="26"/>
      <c r="AJ344" s="25"/>
      <c r="AK344" s="25"/>
      <c r="AL344" s="24"/>
      <c r="AM344" s="24"/>
      <c r="AN344" s="24"/>
      <c r="AO344" s="24"/>
      <c r="AP344" s="23"/>
      <c r="AQ344" s="23"/>
      <c r="AR344" s="23"/>
      <c r="AS344" s="23"/>
      <c r="AT344" s="23"/>
      <c r="AU344" s="23"/>
      <c r="AV344" s="31"/>
      <c r="AW344" s="22"/>
      <c r="AX344" s="22"/>
      <c r="AY344" s="22"/>
      <c r="AZ344" s="22"/>
      <c r="BA344" s="22"/>
      <c r="BB344" s="22"/>
      <c r="BC344" s="22"/>
      <c r="BD344" s="22"/>
      <c r="BE344" s="55">
        <f t="shared" si="198"/>
        <v>0</v>
      </c>
      <c r="BF344" s="55">
        <f t="shared" si="195"/>
        <v>0</v>
      </c>
    </row>
    <row r="345" spans="1:58" ht="15.75" customHeight="1">
      <c r="A345" s="115"/>
      <c r="B345" s="119"/>
      <c r="C345" s="51" t="s">
        <v>79</v>
      </c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26"/>
      <c r="Q345" s="26"/>
      <c r="R345" s="30"/>
      <c r="S345" s="30"/>
      <c r="T345" s="30"/>
      <c r="U345" s="51">
        <f t="shared" si="197"/>
        <v>0</v>
      </c>
      <c r="V345" s="28"/>
      <c r="W345" s="28"/>
      <c r="X345" s="56"/>
      <c r="Y345" s="56"/>
      <c r="Z345" s="56"/>
      <c r="AA345" s="56"/>
      <c r="AB345" s="56"/>
      <c r="AC345" s="56"/>
      <c r="AD345" s="26"/>
      <c r="AE345" s="26"/>
      <c r="AF345" s="26"/>
      <c r="AG345" s="26"/>
      <c r="AH345" s="26"/>
      <c r="AI345" s="26"/>
      <c r="AJ345" s="25"/>
      <c r="AK345" s="25"/>
      <c r="AL345" s="24"/>
      <c r="AM345" s="24"/>
      <c r="AN345" s="24"/>
      <c r="AO345" s="24"/>
      <c r="AP345" s="23"/>
      <c r="AQ345" s="23"/>
      <c r="AR345" s="23"/>
      <c r="AS345" s="23"/>
      <c r="AT345" s="23"/>
      <c r="AU345" s="23"/>
      <c r="AV345" s="31"/>
      <c r="AW345" s="22"/>
      <c r="AX345" s="22"/>
      <c r="AY345" s="22"/>
      <c r="AZ345" s="22"/>
      <c r="BA345" s="22"/>
      <c r="BB345" s="22"/>
      <c r="BC345" s="22"/>
      <c r="BD345" s="22"/>
      <c r="BE345" s="55">
        <f t="shared" si="198"/>
        <v>0</v>
      </c>
      <c r="BF345" s="55">
        <f t="shared" si="195"/>
        <v>0</v>
      </c>
    </row>
    <row r="346" spans="1:58" ht="24.75" customHeight="1">
      <c r="A346" s="114" t="s">
        <v>42</v>
      </c>
      <c r="B346" s="120" t="s">
        <v>89</v>
      </c>
      <c r="C346" s="51" t="s">
        <v>78</v>
      </c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26"/>
      <c r="Q346" s="26"/>
      <c r="R346" s="30"/>
      <c r="S346" s="30"/>
      <c r="T346" s="30"/>
      <c r="U346" s="51">
        <f t="shared" si="197"/>
        <v>0</v>
      </c>
      <c r="V346" s="28"/>
      <c r="W346" s="28"/>
      <c r="X346" s="35"/>
      <c r="Y346" s="35"/>
      <c r="Z346" s="35"/>
      <c r="AA346" s="35"/>
      <c r="AB346" s="35"/>
      <c r="AC346" s="35"/>
      <c r="AD346" s="26"/>
      <c r="AE346" s="26"/>
      <c r="AF346" s="26"/>
      <c r="AG346" s="26"/>
      <c r="AH346" s="26"/>
      <c r="AI346" s="26"/>
      <c r="AJ346" s="25"/>
      <c r="AK346" s="25"/>
      <c r="AL346" s="24"/>
      <c r="AM346" s="24"/>
      <c r="AN346" s="24"/>
      <c r="AO346" s="24"/>
      <c r="AP346" s="23"/>
      <c r="AQ346" s="23"/>
      <c r="AR346" s="23"/>
      <c r="AS346" s="23"/>
      <c r="AT346" s="23"/>
      <c r="AU346" s="23"/>
      <c r="AV346" s="31"/>
      <c r="AW346" s="22"/>
      <c r="AX346" s="22"/>
      <c r="AY346" s="22"/>
      <c r="AZ346" s="22"/>
      <c r="BA346" s="22"/>
      <c r="BB346" s="22"/>
      <c r="BC346" s="22"/>
      <c r="BD346" s="22"/>
      <c r="BE346" s="55">
        <f t="shared" si="198"/>
        <v>0</v>
      </c>
      <c r="BF346" s="55">
        <f t="shared" si="195"/>
        <v>0</v>
      </c>
    </row>
    <row r="347" spans="1:58" ht="26.25" customHeight="1">
      <c r="A347" s="115"/>
      <c r="B347" s="121"/>
      <c r="C347" s="51" t="s">
        <v>79</v>
      </c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26"/>
      <c r="Q347" s="26"/>
      <c r="R347" s="30"/>
      <c r="S347" s="30"/>
      <c r="T347" s="30"/>
      <c r="U347" s="51">
        <f t="shared" si="197"/>
        <v>0</v>
      </c>
      <c r="V347" s="28"/>
      <c r="W347" s="28"/>
      <c r="X347" s="56"/>
      <c r="Y347" s="56"/>
      <c r="Z347" s="56"/>
      <c r="AA347" s="56"/>
      <c r="AB347" s="56"/>
      <c r="AC347" s="56"/>
      <c r="AD347" s="26"/>
      <c r="AE347" s="26"/>
      <c r="AF347" s="26"/>
      <c r="AG347" s="26"/>
      <c r="AH347" s="26"/>
      <c r="AI347" s="26"/>
      <c r="AJ347" s="25"/>
      <c r="AK347" s="25"/>
      <c r="AL347" s="24"/>
      <c r="AM347" s="24"/>
      <c r="AN347" s="24"/>
      <c r="AO347" s="24"/>
      <c r="AP347" s="23"/>
      <c r="AQ347" s="23"/>
      <c r="AR347" s="23"/>
      <c r="AS347" s="23"/>
      <c r="AT347" s="23"/>
      <c r="AU347" s="23"/>
      <c r="AV347" s="31"/>
      <c r="AW347" s="22"/>
      <c r="AX347" s="22"/>
      <c r="AY347" s="22"/>
      <c r="AZ347" s="22"/>
      <c r="BA347" s="22"/>
      <c r="BB347" s="22"/>
      <c r="BC347" s="22"/>
      <c r="BD347" s="22"/>
      <c r="BE347" s="55">
        <f t="shared" si="198"/>
        <v>0</v>
      </c>
      <c r="BF347" s="55">
        <f t="shared" si="195"/>
        <v>0</v>
      </c>
    </row>
    <row r="348" spans="1:58" ht="15.75" customHeight="1">
      <c r="A348" s="114" t="s">
        <v>43</v>
      </c>
      <c r="B348" s="118" t="s">
        <v>86</v>
      </c>
      <c r="C348" s="51" t="s">
        <v>78</v>
      </c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26"/>
      <c r="Q348" s="26"/>
      <c r="R348" s="30"/>
      <c r="S348" s="30"/>
      <c r="T348" s="30"/>
      <c r="U348" s="51">
        <f t="shared" si="197"/>
        <v>0</v>
      </c>
      <c r="V348" s="28"/>
      <c r="W348" s="28"/>
      <c r="X348" s="35"/>
      <c r="Y348" s="35"/>
      <c r="Z348" s="35"/>
      <c r="AA348" s="35"/>
      <c r="AB348" s="35"/>
      <c r="AC348" s="35"/>
      <c r="AD348" s="26"/>
      <c r="AE348" s="26"/>
      <c r="AF348" s="26"/>
      <c r="AG348" s="26"/>
      <c r="AH348" s="26"/>
      <c r="AI348" s="26"/>
      <c r="AJ348" s="25"/>
      <c r="AK348" s="25"/>
      <c r="AL348" s="24"/>
      <c r="AM348" s="24"/>
      <c r="AN348" s="24"/>
      <c r="AO348" s="24"/>
      <c r="AP348" s="23"/>
      <c r="AQ348" s="23"/>
      <c r="AR348" s="23"/>
      <c r="AS348" s="23"/>
      <c r="AT348" s="23"/>
      <c r="AU348" s="23"/>
      <c r="AV348" s="31"/>
      <c r="AW348" s="22"/>
      <c r="AX348" s="22"/>
      <c r="AY348" s="22"/>
      <c r="AZ348" s="22"/>
      <c r="BA348" s="22"/>
      <c r="BB348" s="22"/>
      <c r="BC348" s="22"/>
      <c r="BD348" s="22"/>
      <c r="BE348" s="55">
        <f t="shared" si="198"/>
        <v>0</v>
      </c>
      <c r="BF348" s="55">
        <f t="shared" si="195"/>
        <v>0</v>
      </c>
    </row>
    <row r="349" spans="1:58" ht="15.75" customHeight="1">
      <c r="A349" s="115"/>
      <c r="B349" s="119"/>
      <c r="C349" s="51" t="s">
        <v>79</v>
      </c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26"/>
      <c r="Q349" s="26"/>
      <c r="R349" s="30"/>
      <c r="S349" s="30"/>
      <c r="T349" s="30"/>
      <c r="U349" s="51">
        <f t="shared" si="197"/>
        <v>0</v>
      </c>
      <c r="V349" s="28"/>
      <c r="W349" s="28"/>
      <c r="X349" s="56"/>
      <c r="Y349" s="56"/>
      <c r="Z349" s="56"/>
      <c r="AA349" s="56"/>
      <c r="AB349" s="56"/>
      <c r="AC349" s="56"/>
      <c r="AD349" s="26"/>
      <c r="AE349" s="26"/>
      <c r="AF349" s="26"/>
      <c r="AG349" s="26"/>
      <c r="AH349" s="26"/>
      <c r="AI349" s="26"/>
      <c r="AJ349" s="25"/>
      <c r="AK349" s="25"/>
      <c r="AL349" s="24"/>
      <c r="AM349" s="24"/>
      <c r="AN349" s="24"/>
      <c r="AO349" s="24"/>
      <c r="AP349" s="23"/>
      <c r="AQ349" s="23"/>
      <c r="AR349" s="23"/>
      <c r="AS349" s="23"/>
      <c r="AT349" s="23"/>
      <c r="AU349" s="23"/>
      <c r="AV349" s="31"/>
      <c r="AW349" s="22"/>
      <c r="AX349" s="22"/>
      <c r="AY349" s="22"/>
      <c r="AZ349" s="22"/>
      <c r="BA349" s="22"/>
      <c r="BB349" s="22"/>
      <c r="BC349" s="22"/>
      <c r="BD349" s="22"/>
      <c r="BE349" s="55">
        <f t="shared" si="198"/>
        <v>0</v>
      </c>
      <c r="BF349" s="55">
        <f t="shared" si="195"/>
        <v>0</v>
      </c>
    </row>
    <row r="350" spans="1:58" ht="15.75" customHeight="1">
      <c r="A350" s="114" t="s">
        <v>44</v>
      </c>
      <c r="B350" s="118" t="s">
        <v>94</v>
      </c>
      <c r="C350" s="51" t="s">
        <v>78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26"/>
      <c r="Q350" s="26"/>
      <c r="R350" s="30"/>
      <c r="S350" s="30"/>
      <c r="T350" s="30"/>
      <c r="U350" s="51">
        <f t="shared" si="197"/>
        <v>0</v>
      </c>
      <c r="V350" s="28"/>
      <c r="W350" s="28"/>
      <c r="X350" s="35"/>
      <c r="Y350" s="35"/>
      <c r="Z350" s="35"/>
      <c r="AA350" s="35"/>
      <c r="AB350" s="35"/>
      <c r="AC350" s="35"/>
      <c r="AD350" s="26"/>
      <c r="AE350" s="26"/>
      <c r="AF350" s="26"/>
      <c r="AG350" s="26"/>
      <c r="AH350" s="26"/>
      <c r="AI350" s="26"/>
      <c r="AJ350" s="25"/>
      <c r="AK350" s="25"/>
      <c r="AL350" s="24"/>
      <c r="AM350" s="24"/>
      <c r="AN350" s="24"/>
      <c r="AO350" s="24"/>
      <c r="AP350" s="23"/>
      <c r="AQ350" s="23"/>
      <c r="AR350" s="23"/>
      <c r="AS350" s="23"/>
      <c r="AT350" s="23"/>
      <c r="AU350" s="23"/>
      <c r="AV350" s="31"/>
      <c r="AW350" s="22"/>
      <c r="AX350" s="22"/>
      <c r="AY350" s="22"/>
      <c r="AZ350" s="22"/>
      <c r="BA350" s="22"/>
      <c r="BB350" s="22"/>
      <c r="BC350" s="22"/>
      <c r="BD350" s="22"/>
      <c r="BE350" s="55">
        <f t="shared" si="198"/>
        <v>0</v>
      </c>
      <c r="BF350" s="55">
        <f t="shared" si="195"/>
        <v>0</v>
      </c>
    </row>
    <row r="351" spans="1:58" ht="15.75" customHeight="1">
      <c r="A351" s="115"/>
      <c r="B351" s="119"/>
      <c r="C351" s="51" t="s">
        <v>79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26"/>
      <c r="Q351" s="26"/>
      <c r="R351" s="30"/>
      <c r="S351" s="30"/>
      <c r="T351" s="30"/>
      <c r="U351" s="51">
        <f t="shared" si="197"/>
        <v>0</v>
      </c>
      <c r="V351" s="28"/>
      <c r="W351" s="28"/>
      <c r="X351" s="56"/>
      <c r="Y351" s="56"/>
      <c r="Z351" s="56"/>
      <c r="AA351" s="56"/>
      <c r="AB351" s="56"/>
      <c r="AC351" s="56"/>
      <c r="AD351" s="26"/>
      <c r="AE351" s="26"/>
      <c r="AF351" s="26"/>
      <c r="AG351" s="26"/>
      <c r="AH351" s="26"/>
      <c r="AI351" s="26"/>
      <c r="AJ351" s="25"/>
      <c r="AK351" s="25"/>
      <c r="AL351" s="24"/>
      <c r="AM351" s="24"/>
      <c r="AN351" s="24"/>
      <c r="AO351" s="24"/>
      <c r="AP351" s="23"/>
      <c r="AQ351" s="23"/>
      <c r="AR351" s="23"/>
      <c r="AS351" s="23"/>
      <c r="AT351" s="23"/>
      <c r="AU351" s="23"/>
      <c r="AV351" s="31"/>
      <c r="AW351" s="22"/>
      <c r="AX351" s="22"/>
      <c r="AY351" s="22"/>
      <c r="AZ351" s="22"/>
      <c r="BA351" s="22"/>
      <c r="BB351" s="22"/>
      <c r="BC351" s="22"/>
      <c r="BD351" s="22"/>
      <c r="BE351" s="55">
        <f t="shared" si="198"/>
        <v>0</v>
      </c>
      <c r="BF351" s="55">
        <f t="shared" si="195"/>
        <v>0</v>
      </c>
    </row>
    <row r="352" spans="1:58" ht="15.75" customHeight="1">
      <c r="A352" s="114" t="s">
        <v>45</v>
      </c>
      <c r="B352" s="120" t="s">
        <v>88</v>
      </c>
      <c r="C352" s="51" t="s">
        <v>78</v>
      </c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26"/>
      <c r="Q352" s="26"/>
      <c r="R352" s="30"/>
      <c r="S352" s="30"/>
      <c r="T352" s="30"/>
      <c r="U352" s="51">
        <f t="shared" si="197"/>
        <v>0</v>
      </c>
      <c r="V352" s="28"/>
      <c r="W352" s="28"/>
      <c r="X352" s="35"/>
      <c r="Y352" s="35"/>
      <c r="Z352" s="35"/>
      <c r="AA352" s="35"/>
      <c r="AB352" s="35"/>
      <c r="AC352" s="35"/>
      <c r="AD352" s="26"/>
      <c r="AE352" s="26"/>
      <c r="AF352" s="26"/>
      <c r="AG352" s="26"/>
      <c r="AH352" s="26"/>
      <c r="AI352" s="26"/>
      <c r="AJ352" s="25"/>
      <c r="AK352" s="25"/>
      <c r="AL352" s="24"/>
      <c r="AM352" s="24"/>
      <c r="AN352" s="24"/>
      <c r="AO352" s="24"/>
      <c r="AP352" s="23"/>
      <c r="AQ352" s="23"/>
      <c r="AR352" s="23"/>
      <c r="AS352" s="23"/>
      <c r="AT352" s="23"/>
      <c r="AU352" s="23"/>
      <c r="AV352" s="31"/>
      <c r="AW352" s="22"/>
      <c r="AX352" s="22"/>
      <c r="AY352" s="22"/>
      <c r="AZ352" s="22"/>
      <c r="BA352" s="22"/>
      <c r="BB352" s="22"/>
      <c r="BC352" s="22"/>
      <c r="BD352" s="22"/>
      <c r="BE352" s="55">
        <f t="shared" si="198"/>
        <v>0</v>
      </c>
      <c r="BF352" s="55">
        <f t="shared" si="195"/>
        <v>0</v>
      </c>
    </row>
    <row r="353" spans="1:58" ht="15.75" customHeight="1">
      <c r="A353" s="115"/>
      <c r="B353" s="121"/>
      <c r="C353" s="51" t="s">
        <v>79</v>
      </c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26"/>
      <c r="Q353" s="26"/>
      <c r="R353" s="30"/>
      <c r="S353" s="30"/>
      <c r="T353" s="30"/>
      <c r="U353" s="51">
        <f t="shared" si="197"/>
        <v>0</v>
      </c>
      <c r="V353" s="28"/>
      <c r="W353" s="28"/>
      <c r="X353" s="56"/>
      <c r="Y353" s="56"/>
      <c r="Z353" s="56"/>
      <c r="AA353" s="56"/>
      <c r="AB353" s="56"/>
      <c r="AC353" s="56"/>
      <c r="AD353" s="26"/>
      <c r="AE353" s="26"/>
      <c r="AF353" s="26"/>
      <c r="AG353" s="26"/>
      <c r="AH353" s="26"/>
      <c r="AI353" s="26"/>
      <c r="AJ353" s="25"/>
      <c r="AK353" s="25"/>
      <c r="AL353" s="24"/>
      <c r="AM353" s="24"/>
      <c r="AN353" s="24"/>
      <c r="AO353" s="24"/>
      <c r="AP353" s="23"/>
      <c r="AQ353" s="23"/>
      <c r="AR353" s="23"/>
      <c r="AS353" s="23"/>
      <c r="AT353" s="23"/>
      <c r="AU353" s="23"/>
      <c r="AV353" s="31"/>
      <c r="AW353" s="22"/>
      <c r="AX353" s="22"/>
      <c r="AY353" s="22"/>
      <c r="AZ353" s="22"/>
      <c r="BA353" s="22"/>
      <c r="BB353" s="22"/>
      <c r="BC353" s="22"/>
      <c r="BD353" s="22"/>
      <c r="BE353" s="55">
        <f t="shared" si="198"/>
        <v>0</v>
      </c>
      <c r="BF353" s="55">
        <f t="shared" si="195"/>
        <v>0</v>
      </c>
    </row>
    <row r="354" spans="1:58" ht="15.75" customHeight="1">
      <c r="A354" s="114" t="s">
        <v>46</v>
      </c>
      <c r="B354" s="120" t="s">
        <v>93</v>
      </c>
      <c r="C354" s="51" t="s">
        <v>78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26"/>
      <c r="Q354" s="26"/>
      <c r="R354" s="30"/>
      <c r="S354" s="30"/>
      <c r="T354" s="30"/>
      <c r="U354" s="51">
        <f t="shared" si="197"/>
        <v>0</v>
      </c>
      <c r="V354" s="28"/>
      <c r="W354" s="28"/>
      <c r="X354" s="35"/>
      <c r="Y354" s="35"/>
      <c r="Z354" s="35"/>
      <c r="AA354" s="35"/>
      <c r="AB354" s="35"/>
      <c r="AC354" s="35"/>
      <c r="AD354" s="26"/>
      <c r="AE354" s="26"/>
      <c r="AF354" s="26"/>
      <c r="AG354" s="26"/>
      <c r="AH354" s="26"/>
      <c r="AI354" s="26"/>
      <c r="AJ354" s="25"/>
      <c r="AK354" s="25"/>
      <c r="AL354" s="24"/>
      <c r="AM354" s="24"/>
      <c r="AN354" s="24"/>
      <c r="AO354" s="24"/>
      <c r="AP354" s="23"/>
      <c r="AQ354" s="23"/>
      <c r="AR354" s="23"/>
      <c r="AS354" s="23"/>
      <c r="AT354" s="23"/>
      <c r="AU354" s="23"/>
      <c r="AV354" s="31"/>
      <c r="AW354" s="22"/>
      <c r="AX354" s="22"/>
      <c r="AY354" s="22"/>
      <c r="AZ354" s="22"/>
      <c r="BA354" s="22"/>
      <c r="BB354" s="22"/>
      <c r="BC354" s="22"/>
      <c r="BD354" s="22"/>
      <c r="BE354" s="55">
        <f t="shared" si="198"/>
        <v>0</v>
      </c>
      <c r="BF354" s="55">
        <f t="shared" si="195"/>
        <v>0</v>
      </c>
    </row>
    <row r="355" spans="1:58" ht="15.75" customHeight="1">
      <c r="A355" s="115"/>
      <c r="B355" s="121"/>
      <c r="C355" s="51" t="s">
        <v>79</v>
      </c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26"/>
      <c r="Q355" s="26"/>
      <c r="R355" s="30"/>
      <c r="S355" s="30"/>
      <c r="T355" s="30"/>
      <c r="U355" s="51">
        <f t="shared" si="197"/>
        <v>0</v>
      </c>
      <c r="V355" s="28"/>
      <c r="W355" s="28"/>
      <c r="X355" s="56"/>
      <c r="Y355" s="56"/>
      <c r="Z355" s="56"/>
      <c r="AA355" s="56"/>
      <c r="AB355" s="56"/>
      <c r="AC355" s="56"/>
      <c r="AD355" s="26"/>
      <c r="AE355" s="26"/>
      <c r="AF355" s="26"/>
      <c r="AG355" s="26"/>
      <c r="AH355" s="26"/>
      <c r="AI355" s="26"/>
      <c r="AJ355" s="25"/>
      <c r="AK355" s="25"/>
      <c r="AL355" s="24"/>
      <c r="AM355" s="24"/>
      <c r="AN355" s="24"/>
      <c r="AO355" s="24"/>
      <c r="AP355" s="23"/>
      <c r="AQ355" s="23"/>
      <c r="AR355" s="23"/>
      <c r="AS355" s="23"/>
      <c r="AT355" s="23"/>
      <c r="AU355" s="23"/>
      <c r="AV355" s="31"/>
      <c r="AW355" s="22"/>
      <c r="AX355" s="22"/>
      <c r="AY355" s="22"/>
      <c r="AZ355" s="22"/>
      <c r="BA355" s="22"/>
      <c r="BB355" s="22"/>
      <c r="BC355" s="22"/>
      <c r="BD355" s="22"/>
      <c r="BE355" s="55">
        <f t="shared" si="198"/>
        <v>0</v>
      </c>
      <c r="BF355" s="55">
        <f t="shared" si="195"/>
        <v>0</v>
      </c>
    </row>
    <row r="356" spans="1:58" ht="15.75" customHeight="1">
      <c r="A356" s="114" t="s">
        <v>47</v>
      </c>
      <c r="B356" s="122" t="s">
        <v>92</v>
      </c>
      <c r="C356" s="51" t="s">
        <v>78</v>
      </c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26"/>
      <c r="Q356" s="26"/>
      <c r="R356" s="30"/>
      <c r="S356" s="30"/>
      <c r="T356" s="30"/>
      <c r="U356" s="51">
        <f t="shared" si="197"/>
        <v>0</v>
      </c>
      <c r="V356" s="28"/>
      <c r="W356" s="28"/>
      <c r="X356" s="35"/>
      <c r="Y356" s="35"/>
      <c r="Z356" s="35"/>
      <c r="AA356" s="35"/>
      <c r="AB356" s="35"/>
      <c r="AC356" s="35"/>
      <c r="AD356" s="26"/>
      <c r="AE356" s="26"/>
      <c r="AF356" s="26"/>
      <c r="AG356" s="26"/>
      <c r="AH356" s="26"/>
      <c r="AI356" s="26"/>
      <c r="AJ356" s="25"/>
      <c r="AK356" s="25"/>
      <c r="AL356" s="24"/>
      <c r="AM356" s="24"/>
      <c r="AN356" s="24"/>
      <c r="AO356" s="24"/>
      <c r="AP356" s="23"/>
      <c r="AQ356" s="23"/>
      <c r="AR356" s="23"/>
      <c r="AS356" s="23"/>
      <c r="AT356" s="23"/>
      <c r="AU356" s="23"/>
      <c r="AV356" s="31"/>
      <c r="AW356" s="22"/>
      <c r="AX356" s="22"/>
      <c r="AY356" s="22"/>
      <c r="AZ356" s="22"/>
      <c r="BA356" s="22"/>
      <c r="BB356" s="22"/>
      <c r="BC356" s="22"/>
      <c r="BD356" s="22"/>
      <c r="BE356" s="55">
        <f t="shared" si="198"/>
        <v>0</v>
      </c>
      <c r="BF356" s="55">
        <f t="shared" si="195"/>
        <v>0</v>
      </c>
    </row>
    <row r="357" spans="1:58" ht="15.75" customHeight="1">
      <c r="A357" s="115"/>
      <c r="B357" s="123"/>
      <c r="C357" s="51" t="s">
        <v>79</v>
      </c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26"/>
      <c r="Q357" s="26"/>
      <c r="R357" s="30"/>
      <c r="S357" s="30"/>
      <c r="T357" s="30"/>
      <c r="U357" s="51">
        <f t="shared" si="197"/>
        <v>0</v>
      </c>
      <c r="V357" s="28"/>
      <c r="W357" s="28"/>
      <c r="X357" s="56"/>
      <c r="Y357" s="56"/>
      <c r="Z357" s="56"/>
      <c r="AA357" s="56"/>
      <c r="AB357" s="56"/>
      <c r="AC357" s="56"/>
      <c r="AD357" s="26"/>
      <c r="AE357" s="26"/>
      <c r="AF357" s="26"/>
      <c r="AG357" s="26"/>
      <c r="AH357" s="26"/>
      <c r="AI357" s="26"/>
      <c r="AJ357" s="25"/>
      <c r="AK357" s="25"/>
      <c r="AL357" s="24"/>
      <c r="AM357" s="24"/>
      <c r="AN357" s="24"/>
      <c r="AO357" s="24"/>
      <c r="AP357" s="23"/>
      <c r="AQ357" s="23"/>
      <c r="AR357" s="23"/>
      <c r="AS357" s="23"/>
      <c r="AT357" s="23"/>
      <c r="AU357" s="23"/>
      <c r="AV357" s="31"/>
      <c r="AW357" s="22"/>
      <c r="AX357" s="22"/>
      <c r="AY357" s="22"/>
      <c r="AZ357" s="22"/>
      <c r="BA357" s="22"/>
      <c r="BB357" s="22"/>
      <c r="BC357" s="22"/>
      <c r="BD357" s="22"/>
      <c r="BE357" s="55">
        <f t="shared" si="198"/>
        <v>0</v>
      </c>
      <c r="BF357" s="55">
        <f t="shared" si="195"/>
        <v>0</v>
      </c>
    </row>
    <row r="358" spans="1:58" ht="15.75" customHeight="1">
      <c r="A358" s="114" t="s">
        <v>48</v>
      </c>
      <c r="B358" s="122" t="s">
        <v>85</v>
      </c>
      <c r="C358" s="51" t="s">
        <v>78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26"/>
      <c r="Q358" s="26"/>
      <c r="R358" s="30"/>
      <c r="S358" s="30"/>
      <c r="T358" s="30"/>
      <c r="U358" s="51">
        <f t="shared" si="197"/>
        <v>0</v>
      </c>
      <c r="V358" s="28"/>
      <c r="W358" s="28"/>
      <c r="X358" s="35"/>
      <c r="Y358" s="35"/>
      <c r="Z358" s="35"/>
      <c r="AA358" s="35"/>
      <c r="AB358" s="35"/>
      <c r="AC358" s="35"/>
      <c r="AD358" s="26"/>
      <c r="AE358" s="26"/>
      <c r="AF358" s="26"/>
      <c r="AG358" s="26"/>
      <c r="AH358" s="26"/>
      <c r="AI358" s="26"/>
      <c r="AJ358" s="25"/>
      <c r="AK358" s="25"/>
      <c r="AL358" s="24"/>
      <c r="AM358" s="24"/>
      <c r="AN358" s="24"/>
      <c r="AO358" s="24"/>
      <c r="AP358" s="23"/>
      <c r="AQ358" s="23"/>
      <c r="AR358" s="23"/>
      <c r="AS358" s="23"/>
      <c r="AT358" s="23"/>
      <c r="AU358" s="23"/>
      <c r="AV358" s="31"/>
      <c r="AW358" s="22"/>
      <c r="AX358" s="22"/>
      <c r="AY358" s="22"/>
      <c r="AZ358" s="22"/>
      <c r="BA358" s="22"/>
      <c r="BB358" s="22"/>
      <c r="BC358" s="22"/>
      <c r="BD358" s="22"/>
      <c r="BE358" s="55">
        <f t="shared" si="198"/>
        <v>0</v>
      </c>
      <c r="BF358" s="55">
        <f t="shared" si="195"/>
        <v>0</v>
      </c>
    </row>
    <row r="359" spans="1:58" ht="15.75" customHeight="1">
      <c r="A359" s="115"/>
      <c r="B359" s="123"/>
      <c r="C359" s="51" t="s">
        <v>79</v>
      </c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26"/>
      <c r="Q359" s="26"/>
      <c r="R359" s="30"/>
      <c r="S359" s="30"/>
      <c r="T359" s="30"/>
      <c r="U359" s="51">
        <f t="shared" si="197"/>
        <v>0</v>
      </c>
      <c r="V359" s="28"/>
      <c r="W359" s="28"/>
      <c r="X359" s="56"/>
      <c r="Y359" s="56"/>
      <c r="Z359" s="56"/>
      <c r="AA359" s="56"/>
      <c r="AB359" s="56"/>
      <c r="AC359" s="56"/>
      <c r="AD359" s="26"/>
      <c r="AE359" s="26"/>
      <c r="AF359" s="26"/>
      <c r="AG359" s="26"/>
      <c r="AH359" s="26"/>
      <c r="AI359" s="26"/>
      <c r="AJ359" s="25"/>
      <c r="AK359" s="25"/>
      <c r="AL359" s="24"/>
      <c r="AM359" s="24"/>
      <c r="AN359" s="24"/>
      <c r="AO359" s="24"/>
      <c r="AP359" s="23"/>
      <c r="AQ359" s="23"/>
      <c r="AR359" s="23"/>
      <c r="AS359" s="23"/>
      <c r="AT359" s="23"/>
      <c r="AU359" s="23"/>
      <c r="AV359" s="31"/>
      <c r="AW359" s="22"/>
      <c r="AX359" s="22"/>
      <c r="AY359" s="22"/>
      <c r="AZ359" s="22"/>
      <c r="BA359" s="22"/>
      <c r="BB359" s="22"/>
      <c r="BC359" s="22"/>
      <c r="BD359" s="22"/>
      <c r="BE359" s="55">
        <f t="shared" si="198"/>
        <v>0</v>
      </c>
      <c r="BF359" s="55">
        <f t="shared" si="195"/>
        <v>0</v>
      </c>
    </row>
    <row r="360" spans="1:58" ht="15.75" customHeight="1">
      <c r="A360" s="114" t="s">
        <v>49</v>
      </c>
      <c r="B360" s="122" t="s">
        <v>91</v>
      </c>
      <c r="C360" s="51" t="s">
        <v>78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26"/>
      <c r="Q360" s="26"/>
      <c r="R360" s="30"/>
      <c r="S360" s="30"/>
      <c r="T360" s="30"/>
      <c r="U360" s="51">
        <f t="shared" si="197"/>
        <v>0</v>
      </c>
      <c r="V360" s="28"/>
      <c r="W360" s="28"/>
      <c r="X360" s="35"/>
      <c r="Y360" s="35"/>
      <c r="Z360" s="35"/>
      <c r="AA360" s="35"/>
      <c r="AB360" s="35"/>
      <c r="AC360" s="35"/>
      <c r="AD360" s="26"/>
      <c r="AE360" s="26"/>
      <c r="AF360" s="26"/>
      <c r="AG360" s="26"/>
      <c r="AH360" s="26"/>
      <c r="AI360" s="26"/>
      <c r="AJ360" s="25"/>
      <c r="AK360" s="25"/>
      <c r="AL360" s="24"/>
      <c r="AM360" s="24"/>
      <c r="AN360" s="24"/>
      <c r="AO360" s="24"/>
      <c r="AP360" s="23"/>
      <c r="AQ360" s="23"/>
      <c r="AR360" s="23"/>
      <c r="AS360" s="23"/>
      <c r="AT360" s="23"/>
      <c r="AU360" s="23"/>
      <c r="AV360" s="31"/>
      <c r="AW360" s="22"/>
      <c r="AX360" s="22"/>
      <c r="AY360" s="22"/>
      <c r="AZ360" s="22"/>
      <c r="BA360" s="22"/>
      <c r="BB360" s="22"/>
      <c r="BC360" s="22"/>
      <c r="BD360" s="22"/>
      <c r="BE360" s="55">
        <f t="shared" si="198"/>
        <v>0</v>
      </c>
      <c r="BF360" s="55">
        <f t="shared" si="195"/>
        <v>0</v>
      </c>
    </row>
    <row r="361" spans="1:58" ht="15.75" customHeight="1">
      <c r="A361" s="115"/>
      <c r="B361" s="123"/>
      <c r="C361" s="51" t="s">
        <v>79</v>
      </c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26"/>
      <c r="Q361" s="26"/>
      <c r="R361" s="30"/>
      <c r="S361" s="30"/>
      <c r="T361" s="30"/>
      <c r="U361" s="51">
        <f t="shared" si="197"/>
        <v>0</v>
      </c>
      <c r="V361" s="28"/>
      <c r="W361" s="28"/>
      <c r="X361" s="56"/>
      <c r="Y361" s="56"/>
      <c r="Z361" s="56"/>
      <c r="AA361" s="56"/>
      <c r="AB361" s="56"/>
      <c r="AC361" s="56"/>
      <c r="AD361" s="26"/>
      <c r="AE361" s="26"/>
      <c r="AF361" s="26"/>
      <c r="AG361" s="26"/>
      <c r="AH361" s="26"/>
      <c r="AI361" s="26"/>
      <c r="AJ361" s="25"/>
      <c r="AK361" s="25"/>
      <c r="AL361" s="24"/>
      <c r="AM361" s="24"/>
      <c r="AN361" s="24"/>
      <c r="AO361" s="24"/>
      <c r="AP361" s="23"/>
      <c r="AQ361" s="23"/>
      <c r="AR361" s="23"/>
      <c r="AS361" s="23"/>
      <c r="AT361" s="23"/>
      <c r="AU361" s="23"/>
      <c r="AV361" s="31"/>
      <c r="AW361" s="22"/>
      <c r="AX361" s="22"/>
      <c r="AY361" s="22"/>
      <c r="AZ361" s="22"/>
      <c r="BA361" s="22"/>
      <c r="BB361" s="22"/>
      <c r="BC361" s="22"/>
      <c r="BD361" s="22"/>
      <c r="BE361" s="55">
        <f t="shared" si="198"/>
        <v>0</v>
      </c>
      <c r="BF361" s="55">
        <f t="shared" si="195"/>
        <v>0</v>
      </c>
    </row>
    <row r="362" spans="1:58" ht="15.75" customHeight="1">
      <c r="A362" s="114" t="s">
        <v>90</v>
      </c>
      <c r="B362" s="120" t="s">
        <v>37</v>
      </c>
      <c r="C362" s="51" t="s">
        <v>78</v>
      </c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26"/>
      <c r="Q362" s="26"/>
      <c r="R362" s="30"/>
      <c r="S362" s="30"/>
      <c r="T362" s="30"/>
      <c r="U362" s="51">
        <f t="shared" si="197"/>
        <v>0</v>
      </c>
      <c r="V362" s="28"/>
      <c r="W362" s="28"/>
      <c r="X362" s="35"/>
      <c r="Y362" s="35"/>
      <c r="Z362" s="35"/>
      <c r="AA362" s="35"/>
      <c r="AB362" s="35"/>
      <c r="AC362" s="35"/>
      <c r="AD362" s="26"/>
      <c r="AE362" s="26"/>
      <c r="AF362" s="26"/>
      <c r="AG362" s="26"/>
      <c r="AH362" s="26"/>
      <c r="AI362" s="26"/>
      <c r="AJ362" s="25"/>
      <c r="AK362" s="25"/>
      <c r="AL362" s="24"/>
      <c r="AM362" s="24"/>
      <c r="AN362" s="24"/>
      <c r="AO362" s="24"/>
      <c r="AP362" s="23"/>
      <c r="AQ362" s="23"/>
      <c r="AR362" s="23"/>
      <c r="AS362" s="23"/>
      <c r="AT362" s="23"/>
      <c r="AU362" s="23"/>
      <c r="AV362" s="31"/>
      <c r="AW362" s="22"/>
      <c r="AX362" s="22"/>
      <c r="AY362" s="22"/>
      <c r="AZ362" s="22"/>
      <c r="BA362" s="22"/>
      <c r="BB362" s="22"/>
      <c r="BC362" s="22"/>
      <c r="BD362" s="22"/>
      <c r="BE362" s="55">
        <f t="shared" si="198"/>
        <v>0</v>
      </c>
      <c r="BF362" s="55">
        <f t="shared" si="195"/>
        <v>0</v>
      </c>
    </row>
    <row r="363" spans="1:58" ht="15.75" customHeight="1">
      <c r="A363" s="115"/>
      <c r="B363" s="124"/>
      <c r="C363" s="51" t="s">
        <v>79</v>
      </c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30"/>
      <c r="Q363" s="30"/>
      <c r="R363" s="30"/>
      <c r="S363" s="30"/>
      <c r="T363" s="30"/>
      <c r="U363" s="51">
        <f t="shared" si="197"/>
        <v>0</v>
      </c>
      <c r="V363" s="28"/>
      <c r="W363" s="28"/>
      <c r="X363" s="56"/>
      <c r="Y363" s="56"/>
      <c r="Z363" s="56"/>
      <c r="AA363" s="56"/>
      <c r="AB363" s="56"/>
      <c r="AC363" s="56"/>
      <c r="AD363" s="26"/>
      <c r="AE363" s="26"/>
      <c r="AF363" s="26"/>
      <c r="AG363" s="26"/>
      <c r="AH363" s="26"/>
      <c r="AI363" s="26"/>
      <c r="AJ363" s="25"/>
      <c r="AK363" s="25"/>
      <c r="AL363" s="24"/>
      <c r="AM363" s="24"/>
      <c r="AN363" s="24"/>
      <c r="AO363" s="24"/>
      <c r="AP363" s="23"/>
      <c r="AQ363" s="23"/>
      <c r="AR363" s="23"/>
      <c r="AS363" s="23"/>
      <c r="AT363" s="23"/>
      <c r="AU363" s="23"/>
      <c r="AV363" s="22"/>
      <c r="AW363" s="22"/>
      <c r="AX363" s="22"/>
      <c r="AY363" s="22"/>
      <c r="AZ363" s="22"/>
      <c r="BA363" s="22"/>
      <c r="BB363" s="22"/>
      <c r="BC363" s="22"/>
      <c r="BD363" s="22"/>
      <c r="BE363" s="55">
        <f t="shared" si="198"/>
        <v>0</v>
      </c>
      <c r="BF363" s="55">
        <f t="shared" si="195"/>
        <v>0</v>
      </c>
    </row>
    <row r="364" spans="1:58" ht="15.75" customHeight="1">
      <c r="A364" s="95" t="s">
        <v>1</v>
      </c>
      <c r="B364" s="96" t="s">
        <v>162</v>
      </c>
      <c r="C364" s="27" t="s">
        <v>78</v>
      </c>
      <c r="D364" s="32">
        <f aca="true" t="shared" si="199" ref="D364:O364">SUM(D366,D368,D372,D374,D370)</f>
        <v>4</v>
      </c>
      <c r="E364" s="32">
        <f t="shared" si="199"/>
        <v>4</v>
      </c>
      <c r="F364" s="32">
        <f t="shared" si="199"/>
        <v>4</v>
      </c>
      <c r="G364" s="32">
        <f t="shared" si="199"/>
        <v>4</v>
      </c>
      <c r="H364" s="32">
        <f t="shared" si="199"/>
        <v>4</v>
      </c>
      <c r="I364" s="32">
        <f t="shared" si="199"/>
        <v>4</v>
      </c>
      <c r="J364" s="32">
        <f t="shared" si="199"/>
        <v>4</v>
      </c>
      <c r="K364" s="32">
        <f t="shared" si="199"/>
        <v>4</v>
      </c>
      <c r="L364" s="32">
        <f t="shared" si="199"/>
        <v>4</v>
      </c>
      <c r="M364" s="32">
        <f t="shared" si="199"/>
        <v>4</v>
      </c>
      <c r="N364" s="32">
        <f t="shared" si="199"/>
        <v>4</v>
      </c>
      <c r="O364" s="32">
        <f t="shared" si="199"/>
        <v>4</v>
      </c>
      <c r="P364" s="30"/>
      <c r="Q364" s="30"/>
      <c r="R364" s="30"/>
      <c r="S364" s="30"/>
      <c r="T364" s="30"/>
      <c r="U364" s="32">
        <f>SUM(U366,U368,U372,U374,U370)</f>
        <v>48</v>
      </c>
      <c r="V364" s="28"/>
      <c r="W364" s="28"/>
      <c r="X364" s="32">
        <f aca="true" t="shared" si="200" ref="X364:AC365">SUM(X366,X368,X372,X374,X370)</f>
        <v>10</v>
      </c>
      <c r="Y364" s="32">
        <f t="shared" si="200"/>
        <v>10</v>
      </c>
      <c r="Z364" s="32">
        <f t="shared" si="200"/>
        <v>10</v>
      </c>
      <c r="AA364" s="32">
        <f t="shared" si="200"/>
        <v>10</v>
      </c>
      <c r="AB364" s="32">
        <f t="shared" si="200"/>
        <v>10</v>
      </c>
      <c r="AC364" s="32">
        <f t="shared" si="200"/>
        <v>10</v>
      </c>
      <c r="AD364" s="26"/>
      <c r="AE364" s="26"/>
      <c r="AF364" s="26"/>
      <c r="AG364" s="26"/>
      <c r="AH364" s="26"/>
      <c r="AI364" s="26"/>
      <c r="AJ364" s="25"/>
      <c r="AK364" s="25"/>
      <c r="AL364" s="24"/>
      <c r="AM364" s="24"/>
      <c r="AN364" s="24"/>
      <c r="AO364" s="24"/>
      <c r="AP364" s="23"/>
      <c r="AQ364" s="23"/>
      <c r="AR364" s="23"/>
      <c r="AS364" s="23"/>
      <c r="AT364" s="23"/>
      <c r="AU364" s="23"/>
      <c r="AV364" s="22"/>
      <c r="AW364" s="22"/>
      <c r="AX364" s="22"/>
      <c r="AY364" s="22"/>
      <c r="AZ364" s="22"/>
      <c r="BA364" s="22"/>
      <c r="BB364" s="22"/>
      <c r="BC364" s="22"/>
      <c r="BD364" s="22"/>
      <c r="BE364" s="32">
        <f>SUM(BE366,BE368,BE372,BE374,BE370)</f>
        <v>60</v>
      </c>
      <c r="BF364" s="21">
        <f t="shared" si="195"/>
        <v>108</v>
      </c>
    </row>
    <row r="365" spans="1:58" ht="15.75" customHeight="1">
      <c r="A365" s="95"/>
      <c r="B365" s="97"/>
      <c r="C365" s="27" t="s">
        <v>79</v>
      </c>
      <c r="D365" s="32">
        <f aca="true" t="shared" si="201" ref="D365:O365">SUM(D367,D369,D373,D375,D371)</f>
        <v>0</v>
      </c>
      <c r="E365" s="32">
        <f t="shared" si="201"/>
        <v>0</v>
      </c>
      <c r="F365" s="32">
        <f t="shared" si="201"/>
        <v>0</v>
      </c>
      <c r="G365" s="32">
        <f t="shared" si="201"/>
        <v>0</v>
      </c>
      <c r="H365" s="32">
        <f t="shared" si="201"/>
        <v>0</v>
      </c>
      <c r="I365" s="32">
        <f t="shared" si="201"/>
        <v>0</v>
      </c>
      <c r="J365" s="32">
        <f t="shared" si="201"/>
        <v>0</v>
      </c>
      <c r="K365" s="32">
        <f t="shared" si="201"/>
        <v>0</v>
      </c>
      <c r="L365" s="32">
        <f t="shared" si="201"/>
        <v>0</v>
      </c>
      <c r="M365" s="32">
        <f t="shared" si="201"/>
        <v>0</v>
      </c>
      <c r="N365" s="32">
        <f t="shared" si="201"/>
        <v>0</v>
      </c>
      <c r="O365" s="32">
        <f t="shared" si="201"/>
        <v>0</v>
      </c>
      <c r="P365" s="30"/>
      <c r="Q365" s="30"/>
      <c r="R365" s="30"/>
      <c r="S365" s="30"/>
      <c r="T365" s="30"/>
      <c r="U365" s="32">
        <f>SUM(U367,U369,U373,U375,U371)</f>
        <v>0</v>
      </c>
      <c r="V365" s="28"/>
      <c r="W365" s="28"/>
      <c r="X365" s="32">
        <f t="shared" si="200"/>
        <v>0</v>
      </c>
      <c r="Y365" s="32">
        <f t="shared" si="200"/>
        <v>0</v>
      </c>
      <c r="Z365" s="32">
        <f t="shared" si="200"/>
        <v>0</v>
      </c>
      <c r="AA365" s="32">
        <f t="shared" si="200"/>
        <v>0</v>
      </c>
      <c r="AB365" s="32">
        <f t="shared" si="200"/>
        <v>0</v>
      </c>
      <c r="AC365" s="32">
        <f t="shared" si="200"/>
        <v>0</v>
      </c>
      <c r="AD365" s="26"/>
      <c r="AE365" s="26"/>
      <c r="AF365" s="26"/>
      <c r="AG365" s="26"/>
      <c r="AH365" s="26"/>
      <c r="AI365" s="26"/>
      <c r="AJ365" s="25"/>
      <c r="AK365" s="25"/>
      <c r="AL365" s="24"/>
      <c r="AM365" s="24"/>
      <c r="AN365" s="24"/>
      <c r="AO365" s="24"/>
      <c r="AP365" s="23"/>
      <c r="AQ365" s="23"/>
      <c r="AR365" s="23"/>
      <c r="AS365" s="23"/>
      <c r="AT365" s="23"/>
      <c r="AU365" s="23"/>
      <c r="AV365" s="22"/>
      <c r="AW365" s="22"/>
      <c r="AX365" s="22"/>
      <c r="AY365" s="22"/>
      <c r="AZ365" s="22"/>
      <c r="BA365" s="22"/>
      <c r="BB365" s="22"/>
      <c r="BC365" s="22"/>
      <c r="BD365" s="22"/>
      <c r="BE365" s="32">
        <f>SUM(BE367,BE369,BE373,BE375,BE371)</f>
        <v>0</v>
      </c>
      <c r="BF365" s="21">
        <f t="shared" si="195"/>
        <v>0</v>
      </c>
    </row>
    <row r="366" spans="1:58" ht="15.75" customHeight="1">
      <c r="A366" s="86" t="s">
        <v>15</v>
      </c>
      <c r="B366" s="87" t="s">
        <v>21</v>
      </c>
      <c r="C366" s="51" t="s">
        <v>78</v>
      </c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30"/>
      <c r="Q366" s="30"/>
      <c r="R366" s="30"/>
      <c r="S366" s="30"/>
      <c r="T366" s="30"/>
      <c r="U366" s="51">
        <f aca="true" t="shared" si="202" ref="U366:U375">SUM(D366:T366)</f>
        <v>0</v>
      </c>
      <c r="V366" s="28"/>
      <c r="W366" s="28"/>
      <c r="X366" s="35"/>
      <c r="Y366" s="35"/>
      <c r="Z366" s="35"/>
      <c r="AA366" s="35"/>
      <c r="AB366" s="35"/>
      <c r="AC366" s="35"/>
      <c r="AD366" s="26"/>
      <c r="AE366" s="26"/>
      <c r="AF366" s="26"/>
      <c r="AG366" s="26"/>
      <c r="AH366" s="26"/>
      <c r="AI366" s="26"/>
      <c r="AJ366" s="25"/>
      <c r="AK366" s="25"/>
      <c r="AL366" s="24"/>
      <c r="AM366" s="24"/>
      <c r="AN366" s="24"/>
      <c r="AO366" s="24"/>
      <c r="AP366" s="23"/>
      <c r="AQ366" s="23"/>
      <c r="AR366" s="23"/>
      <c r="AS366" s="23"/>
      <c r="AT366" s="23"/>
      <c r="AU366" s="23"/>
      <c r="AV366" s="22"/>
      <c r="AW366" s="22"/>
      <c r="AX366" s="22"/>
      <c r="AY366" s="22"/>
      <c r="AZ366" s="22"/>
      <c r="BA366" s="22"/>
      <c r="BB366" s="22"/>
      <c r="BC366" s="22"/>
      <c r="BD366" s="22"/>
      <c r="BE366" s="34">
        <f aca="true" t="shared" si="203" ref="BE366:BE375">SUM(X366:BD366)</f>
        <v>0</v>
      </c>
      <c r="BF366" s="34">
        <f t="shared" si="195"/>
        <v>0</v>
      </c>
    </row>
    <row r="367" spans="1:58" ht="15.75" customHeight="1">
      <c r="A367" s="86"/>
      <c r="B367" s="88"/>
      <c r="C367" s="51" t="s">
        <v>79</v>
      </c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30"/>
      <c r="Q367" s="30"/>
      <c r="R367" s="30"/>
      <c r="S367" s="30"/>
      <c r="T367" s="30"/>
      <c r="U367" s="51">
        <f t="shared" si="202"/>
        <v>0</v>
      </c>
      <c r="V367" s="28"/>
      <c r="W367" s="28"/>
      <c r="X367" s="51"/>
      <c r="Y367" s="51"/>
      <c r="Z367" s="51"/>
      <c r="AA367" s="51"/>
      <c r="AB367" s="51"/>
      <c r="AC367" s="51"/>
      <c r="AD367" s="26"/>
      <c r="AE367" s="26"/>
      <c r="AF367" s="26"/>
      <c r="AG367" s="26"/>
      <c r="AH367" s="26"/>
      <c r="AI367" s="26"/>
      <c r="AJ367" s="25"/>
      <c r="AK367" s="25"/>
      <c r="AL367" s="24"/>
      <c r="AM367" s="24"/>
      <c r="AN367" s="24"/>
      <c r="AO367" s="24"/>
      <c r="AP367" s="23"/>
      <c r="AQ367" s="23"/>
      <c r="AR367" s="23"/>
      <c r="AS367" s="23"/>
      <c r="AT367" s="23"/>
      <c r="AU367" s="23"/>
      <c r="AV367" s="31"/>
      <c r="AW367" s="22"/>
      <c r="AX367" s="22"/>
      <c r="AY367" s="22"/>
      <c r="AZ367" s="22"/>
      <c r="BA367" s="22"/>
      <c r="BB367" s="22"/>
      <c r="BC367" s="22"/>
      <c r="BD367" s="22"/>
      <c r="BE367" s="34">
        <f t="shared" si="203"/>
        <v>0</v>
      </c>
      <c r="BF367" s="34">
        <f t="shared" si="195"/>
        <v>0</v>
      </c>
    </row>
    <row r="368" spans="1:58" ht="15.75" customHeight="1">
      <c r="A368" s="86" t="s">
        <v>16</v>
      </c>
      <c r="B368" s="125" t="s">
        <v>89</v>
      </c>
      <c r="C368" s="51" t="s">
        <v>78</v>
      </c>
      <c r="D368" s="54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30"/>
      <c r="Q368" s="30"/>
      <c r="R368" s="30"/>
      <c r="S368" s="30"/>
      <c r="T368" s="30"/>
      <c r="U368" s="51">
        <f t="shared" si="202"/>
        <v>0</v>
      </c>
      <c r="V368" s="28"/>
      <c r="W368" s="28"/>
      <c r="X368" s="35"/>
      <c r="Y368" s="35"/>
      <c r="Z368" s="35"/>
      <c r="AA368" s="35"/>
      <c r="AB368" s="35"/>
      <c r="AC368" s="35"/>
      <c r="AD368" s="26"/>
      <c r="AE368" s="26"/>
      <c r="AF368" s="26"/>
      <c r="AG368" s="26"/>
      <c r="AH368" s="26"/>
      <c r="AI368" s="26"/>
      <c r="AJ368" s="25"/>
      <c r="AK368" s="25"/>
      <c r="AL368" s="24"/>
      <c r="AM368" s="24"/>
      <c r="AN368" s="24"/>
      <c r="AO368" s="24"/>
      <c r="AP368" s="23"/>
      <c r="AQ368" s="23"/>
      <c r="AR368" s="23"/>
      <c r="AS368" s="23"/>
      <c r="AT368" s="23"/>
      <c r="AU368" s="23"/>
      <c r="AV368" s="31"/>
      <c r="AW368" s="22"/>
      <c r="AX368" s="22"/>
      <c r="AY368" s="22"/>
      <c r="AZ368" s="22"/>
      <c r="BA368" s="22"/>
      <c r="BB368" s="22"/>
      <c r="BC368" s="22"/>
      <c r="BD368" s="22"/>
      <c r="BE368" s="34">
        <f t="shared" si="203"/>
        <v>0</v>
      </c>
      <c r="BF368" s="34">
        <f t="shared" si="195"/>
        <v>0</v>
      </c>
    </row>
    <row r="369" spans="1:58" ht="15.75" customHeight="1">
      <c r="A369" s="86"/>
      <c r="B369" s="126"/>
      <c r="C369" s="51" t="s">
        <v>79</v>
      </c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30"/>
      <c r="Q369" s="30"/>
      <c r="R369" s="30"/>
      <c r="S369" s="30"/>
      <c r="T369" s="30"/>
      <c r="U369" s="51">
        <f t="shared" si="202"/>
        <v>0</v>
      </c>
      <c r="V369" s="28"/>
      <c r="W369" s="28"/>
      <c r="X369" s="52"/>
      <c r="Y369" s="52"/>
      <c r="Z369" s="52"/>
      <c r="AA369" s="52"/>
      <c r="AB369" s="52"/>
      <c r="AC369" s="52"/>
      <c r="AD369" s="26"/>
      <c r="AE369" s="26"/>
      <c r="AF369" s="26"/>
      <c r="AG369" s="26"/>
      <c r="AH369" s="26"/>
      <c r="AI369" s="26"/>
      <c r="AJ369" s="25"/>
      <c r="AK369" s="25"/>
      <c r="AL369" s="24"/>
      <c r="AM369" s="24"/>
      <c r="AN369" s="24"/>
      <c r="AO369" s="24"/>
      <c r="AP369" s="23"/>
      <c r="AQ369" s="23"/>
      <c r="AR369" s="23"/>
      <c r="AS369" s="23"/>
      <c r="AT369" s="23"/>
      <c r="AU369" s="23"/>
      <c r="AV369" s="31"/>
      <c r="AW369" s="22"/>
      <c r="AX369" s="22"/>
      <c r="AY369" s="22"/>
      <c r="AZ369" s="22"/>
      <c r="BA369" s="22"/>
      <c r="BB369" s="22"/>
      <c r="BC369" s="22"/>
      <c r="BD369" s="22"/>
      <c r="BE369" s="34">
        <f t="shared" si="203"/>
        <v>0</v>
      </c>
      <c r="BF369" s="34">
        <f t="shared" si="195"/>
        <v>0</v>
      </c>
    </row>
    <row r="370" spans="1:58" ht="15.75" customHeight="1">
      <c r="A370" s="86" t="s">
        <v>17</v>
      </c>
      <c r="B370" s="125" t="s">
        <v>51</v>
      </c>
      <c r="C370" s="51" t="s">
        <v>78</v>
      </c>
      <c r="D370" s="53">
        <v>2</v>
      </c>
      <c r="E370" s="53">
        <v>2</v>
      </c>
      <c r="F370" s="53">
        <v>2</v>
      </c>
      <c r="G370" s="53">
        <v>2</v>
      </c>
      <c r="H370" s="53">
        <v>2</v>
      </c>
      <c r="I370" s="53">
        <v>2</v>
      </c>
      <c r="J370" s="53">
        <v>2</v>
      </c>
      <c r="K370" s="53">
        <v>2</v>
      </c>
      <c r="L370" s="53">
        <v>2</v>
      </c>
      <c r="M370" s="53">
        <v>2</v>
      </c>
      <c r="N370" s="53">
        <v>2</v>
      </c>
      <c r="O370" s="53">
        <v>2</v>
      </c>
      <c r="P370" s="30"/>
      <c r="Q370" s="30"/>
      <c r="R370" s="30"/>
      <c r="S370" s="30"/>
      <c r="T370" s="30"/>
      <c r="U370" s="51">
        <f t="shared" si="202"/>
        <v>24</v>
      </c>
      <c r="V370" s="28"/>
      <c r="W370" s="28"/>
      <c r="X370" s="53">
        <v>2</v>
      </c>
      <c r="Y370" s="53">
        <v>2</v>
      </c>
      <c r="Z370" s="53">
        <v>2</v>
      </c>
      <c r="AA370" s="53">
        <v>2</v>
      </c>
      <c r="AB370" s="53">
        <v>2</v>
      </c>
      <c r="AC370" s="53">
        <v>2</v>
      </c>
      <c r="AD370" s="26"/>
      <c r="AE370" s="26"/>
      <c r="AF370" s="26"/>
      <c r="AG370" s="26"/>
      <c r="AH370" s="26"/>
      <c r="AI370" s="26"/>
      <c r="AJ370" s="25"/>
      <c r="AK370" s="25"/>
      <c r="AL370" s="24"/>
      <c r="AM370" s="24"/>
      <c r="AN370" s="24"/>
      <c r="AO370" s="24"/>
      <c r="AP370" s="23"/>
      <c r="AQ370" s="23"/>
      <c r="AR370" s="23"/>
      <c r="AS370" s="23"/>
      <c r="AT370" s="23"/>
      <c r="AU370" s="23"/>
      <c r="AV370" s="31"/>
      <c r="AW370" s="22"/>
      <c r="AX370" s="22"/>
      <c r="AY370" s="22"/>
      <c r="AZ370" s="22"/>
      <c r="BA370" s="22"/>
      <c r="BB370" s="22"/>
      <c r="BC370" s="22"/>
      <c r="BD370" s="22"/>
      <c r="BE370" s="34">
        <f t="shared" si="203"/>
        <v>12</v>
      </c>
      <c r="BF370" s="34">
        <f t="shared" si="195"/>
        <v>36</v>
      </c>
    </row>
    <row r="371" spans="1:58" ht="15.75" customHeight="1">
      <c r="A371" s="86"/>
      <c r="B371" s="126"/>
      <c r="C371" s="51" t="s">
        <v>79</v>
      </c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30"/>
      <c r="Q371" s="30"/>
      <c r="R371" s="30"/>
      <c r="S371" s="30"/>
      <c r="T371" s="30"/>
      <c r="U371" s="51">
        <f t="shared" si="202"/>
        <v>0</v>
      </c>
      <c r="V371" s="28"/>
      <c r="W371" s="28"/>
      <c r="X371" s="52"/>
      <c r="Y371" s="52"/>
      <c r="Z371" s="52"/>
      <c r="AA371" s="52"/>
      <c r="AB371" s="52"/>
      <c r="AC371" s="52"/>
      <c r="AD371" s="26"/>
      <c r="AE371" s="26"/>
      <c r="AF371" s="26"/>
      <c r="AG371" s="26"/>
      <c r="AH371" s="26"/>
      <c r="AI371" s="26"/>
      <c r="AJ371" s="25"/>
      <c r="AK371" s="25"/>
      <c r="AL371" s="24"/>
      <c r="AM371" s="24"/>
      <c r="AN371" s="24"/>
      <c r="AO371" s="24"/>
      <c r="AP371" s="23"/>
      <c r="AQ371" s="23"/>
      <c r="AR371" s="23"/>
      <c r="AS371" s="23"/>
      <c r="AT371" s="23"/>
      <c r="AU371" s="23"/>
      <c r="AV371" s="31"/>
      <c r="AW371" s="22"/>
      <c r="AX371" s="22"/>
      <c r="AY371" s="22"/>
      <c r="AZ371" s="22"/>
      <c r="BA371" s="22"/>
      <c r="BB371" s="22"/>
      <c r="BC371" s="22"/>
      <c r="BD371" s="22"/>
      <c r="BE371" s="34">
        <f t="shared" si="203"/>
        <v>0</v>
      </c>
      <c r="BF371" s="34">
        <f t="shared" si="195"/>
        <v>0</v>
      </c>
    </row>
    <row r="372" spans="1:58" ht="15.75" customHeight="1">
      <c r="A372" s="86" t="s">
        <v>18</v>
      </c>
      <c r="B372" s="93" t="s">
        <v>88</v>
      </c>
      <c r="C372" s="51" t="s">
        <v>78</v>
      </c>
      <c r="D372" s="53">
        <v>2</v>
      </c>
      <c r="E372" s="53">
        <v>2</v>
      </c>
      <c r="F372" s="53">
        <v>2</v>
      </c>
      <c r="G372" s="53">
        <v>2</v>
      </c>
      <c r="H372" s="53">
        <v>2</v>
      </c>
      <c r="I372" s="53">
        <v>2</v>
      </c>
      <c r="J372" s="53">
        <v>2</v>
      </c>
      <c r="K372" s="53">
        <v>2</v>
      </c>
      <c r="L372" s="53">
        <v>2</v>
      </c>
      <c r="M372" s="53">
        <v>2</v>
      </c>
      <c r="N372" s="53">
        <v>2</v>
      </c>
      <c r="O372" s="53">
        <v>2</v>
      </c>
      <c r="P372" s="30"/>
      <c r="Q372" s="30"/>
      <c r="R372" s="30"/>
      <c r="S372" s="30"/>
      <c r="T372" s="30"/>
      <c r="U372" s="51">
        <f t="shared" si="202"/>
        <v>24</v>
      </c>
      <c r="V372" s="28"/>
      <c r="W372" s="28"/>
      <c r="X372" s="35">
        <v>2</v>
      </c>
      <c r="Y372" s="35">
        <v>2</v>
      </c>
      <c r="Z372" s="35">
        <v>2</v>
      </c>
      <c r="AA372" s="35">
        <v>2</v>
      </c>
      <c r="AB372" s="35">
        <v>2</v>
      </c>
      <c r="AC372" s="35">
        <v>2</v>
      </c>
      <c r="AD372" s="26"/>
      <c r="AE372" s="26"/>
      <c r="AF372" s="26"/>
      <c r="AG372" s="26"/>
      <c r="AH372" s="26"/>
      <c r="AI372" s="26"/>
      <c r="AJ372" s="25"/>
      <c r="AK372" s="25"/>
      <c r="AL372" s="24"/>
      <c r="AM372" s="24"/>
      <c r="AN372" s="24"/>
      <c r="AO372" s="24"/>
      <c r="AP372" s="23"/>
      <c r="AQ372" s="23"/>
      <c r="AR372" s="23"/>
      <c r="AS372" s="23"/>
      <c r="AT372" s="23"/>
      <c r="AU372" s="23"/>
      <c r="AV372" s="31"/>
      <c r="AW372" s="22"/>
      <c r="AX372" s="22"/>
      <c r="AY372" s="22"/>
      <c r="AZ372" s="22"/>
      <c r="BA372" s="22"/>
      <c r="BB372" s="22"/>
      <c r="BC372" s="22"/>
      <c r="BD372" s="22"/>
      <c r="BE372" s="34">
        <f t="shared" si="203"/>
        <v>12</v>
      </c>
      <c r="BF372" s="34">
        <f t="shared" si="195"/>
        <v>36</v>
      </c>
    </row>
    <row r="373" spans="1:58" ht="15.75" customHeight="1">
      <c r="A373" s="86"/>
      <c r="B373" s="94"/>
      <c r="C373" s="51" t="s">
        <v>79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30"/>
      <c r="Q373" s="30"/>
      <c r="R373" s="30"/>
      <c r="S373" s="30"/>
      <c r="T373" s="30"/>
      <c r="U373" s="51">
        <f t="shared" si="202"/>
        <v>0</v>
      </c>
      <c r="V373" s="28"/>
      <c r="W373" s="28"/>
      <c r="X373" s="52"/>
      <c r="Y373" s="52"/>
      <c r="Z373" s="52"/>
      <c r="AA373" s="52"/>
      <c r="AB373" s="52"/>
      <c r="AC373" s="52"/>
      <c r="AD373" s="26"/>
      <c r="AE373" s="26"/>
      <c r="AF373" s="26"/>
      <c r="AG373" s="26"/>
      <c r="AH373" s="26"/>
      <c r="AI373" s="26"/>
      <c r="AJ373" s="25"/>
      <c r="AK373" s="25"/>
      <c r="AL373" s="24"/>
      <c r="AM373" s="24"/>
      <c r="AN373" s="24"/>
      <c r="AO373" s="24"/>
      <c r="AP373" s="23"/>
      <c r="AQ373" s="23"/>
      <c r="AR373" s="23"/>
      <c r="AS373" s="23"/>
      <c r="AT373" s="23"/>
      <c r="AU373" s="23"/>
      <c r="AV373" s="31"/>
      <c r="AW373" s="22"/>
      <c r="AX373" s="22"/>
      <c r="AY373" s="22"/>
      <c r="AZ373" s="22"/>
      <c r="BA373" s="22"/>
      <c r="BB373" s="22"/>
      <c r="BC373" s="22"/>
      <c r="BD373" s="22"/>
      <c r="BE373" s="34">
        <f t="shared" si="203"/>
        <v>0</v>
      </c>
      <c r="BF373" s="34">
        <f t="shared" si="195"/>
        <v>0</v>
      </c>
    </row>
    <row r="374" spans="1:58" ht="15.75" customHeight="1">
      <c r="A374" s="86" t="s">
        <v>50</v>
      </c>
      <c r="B374" s="93" t="s">
        <v>52</v>
      </c>
      <c r="C374" s="51" t="s">
        <v>78</v>
      </c>
      <c r="D374" s="52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0"/>
      <c r="Q374" s="30"/>
      <c r="R374" s="30"/>
      <c r="S374" s="30"/>
      <c r="T374" s="30"/>
      <c r="U374" s="51">
        <f t="shared" si="202"/>
        <v>0</v>
      </c>
      <c r="V374" s="28"/>
      <c r="W374" s="28"/>
      <c r="X374" s="35">
        <v>6</v>
      </c>
      <c r="Y374" s="35">
        <v>6</v>
      </c>
      <c r="Z374" s="35">
        <v>6</v>
      </c>
      <c r="AA374" s="35">
        <v>6</v>
      </c>
      <c r="AB374" s="35">
        <v>6</v>
      </c>
      <c r="AC374" s="35">
        <v>6</v>
      </c>
      <c r="AD374" s="26"/>
      <c r="AE374" s="26"/>
      <c r="AF374" s="26"/>
      <c r="AG374" s="26"/>
      <c r="AH374" s="26"/>
      <c r="AI374" s="26"/>
      <c r="AJ374" s="25"/>
      <c r="AK374" s="25"/>
      <c r="AL374" s="24"/>
      <c r="AM374" s="24"/>
      <c r="AN374" s="24"/>
      <c r="AO374" s="24"/>
      <c r="AP374" s="23"/>
      <c r="AQ374" s="23"/>
      <c r="AR374" s="23"/>
      <c r="AS374" s="23"/>
      <c r="AT374" s="23"/>
      <c r="AU374" s="23"/>
      <c r="AV374" s="31"/>
      <c r="AW374" s="22"/>
      <c r="AX374" s="22"/>
      <c r="AY374" s="22"/>
      <c r="AZ374" s="22"/>
      <c r="BA374" s="22"/>
      <c r="BB374" s="22"/>
      <c r="BC374" s="22"/>
      <c r="BD374" s="22"/>
      <c r="BE374" s="34">
        <f t="shared" si="203"/>
        <v>36</v>
      </c>
      <c r="BF374" s="34">
        <f t="shared" si="195"/>
        <v>36</v>
      </c>
    </row>
    <row r="375" spans="1:58" ht="15.75" customHeight="1">
      <c r="A375" s="86"/>
      <c r="B375" s="94"/>
      <c r="C375" s="51" t="s">
        <v>79</v>
      </c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30"/>
      <c r="Q375" s="30"/>
      <c r="R375" s="30"/>
      <c r="S375" s="30"/>
      <c r="T375" s="30"/>
      <c r="U375" s="51">
        <f t="shared" si="202"/>
        <v>0</v>
      </c>
      <c r="V375" s="28"/>
      <c r="W375" s="28"/>
      <c r="X375" s="52"/>
      <c r="Y375" s="52"/>
      <c r="Z375" s="52"/>
      <c r="AA375" s="52"/>
      <c r="AB375" s="52"/>
      <c r="AC375" s="52"/>
      <c r="AD375" s="26"/>
      <c r="AE375" s="26"/>
      <c r="AF375" s="26"/>
      <c r="AG375" s="26"/>
      <c r="AH375" s="26"/>
      <c r="AI375" s="26"/>
      <c r="AJ375" s="25"/>
      <c r="AK375" s="25"/>
      <c r="AL375" s="24"/>
      <c r="AM375" s="24"/>
      <c r="AN375" s="24"/>
      <c r="AO375" s="24"/>
      <c r="AP375" s="23"/>
      <c r="AQ375" s="23"/>
      <c r="AR375" s="23"/>
      <c r="AS375" s="23"/>
      <c r="AT375" s="23"/>
      <c r="AU375" s="23"/>
      <c r="AV375" s="31"/>
      <c r="AW375" s="31"/>
      <c r="AX375" s="31"/>
      <c r="AY375" s="31"/>
      <c r="AZ375" s="31"/>
      <c r="BA375" s="31"/>
      <c r="BB375" s="31"/>
      <c r="BC375" s="31"/>
      <c r="BD375" s="31"/>
      <c r="BE375" s="34">
        <f t="shared" si="203"/>
        <v>0</v>
      </c>
      <c r="BF375" s="34">
        <f t="shared" si="195"/>
        <v>0</v>
      </c>
    </row>
    <row r="376" spans="1:58" ht="15.75" customHeight="1">
      <c r="A376" s="95" t="s">
        <v>19</v>
      </c>
      <c r="B376" s="96" t="s">
        <v>56</v>
      </c>
      <c r="C376" s="27" t="s">
        <v>78</v>
      </c>
      <c r="D376" s="27">
        <f>SUM(D378,D382,D380)</f>
        <v>3</v>
      </c>
      <c r="E376" s="27">
        <f aca="true" t="shared" si="204" ref="E376:U376">SUM(E378,E382,E380)</f>
        <v>3</v>
      </c>
      <c r="F376" s="27">
        <f t="shared" si="204"/>
        <v>3</v>
      </c>
      <c r="G376" s="27">
        <f t="shared" si="204"/>
        <v>3</v>
      </c>
      <c r="H376" s="27">
        <f t="shared" si="204"/>
        <v>3</v>
      </c>
      <c r="I376" s="27">
        <f t="shared" si="204"/>
        <v>3</v>
      </c>
      <c r="J376" s="27">
        <f t="shared" si="204"/>
        <v>3</v>
      </c>
      <c r="K376" s="27">
        <f t="shared" si="204"/>
        <v>3</v>
      </c>
      <c r="L376" s="27">
        <f t="shared" si="204"/>
        <v>3</v>
      </c>
      <c r="M376" s="27">
        <f t="shared" si="204"/>
        <v>3</v>
      </c>
      <c r="N376" s="27">
        <f t="shared" si="204"/>
        <v>3</v>
      </c>
      <c r="O376" s="27">
        <f t="shared" si="204"/>
        <v>3</v>
      </c>
      <c r="P376" s="30"/>
      <c r="Q376" s="30"/>
      <c r="R376" s="30"/>
      <c r="S376" s="30"/>
      <c r="T376" s="30"/>
      <c r="U376" s="27">
        <f t="shared" si="204"/>
        <v>36</v>
      </c>
      <c r="V376" s="28"/>
      <c r="W376" s="28"/>
      <c r="X376" s="27">
        <f aca="true" t="shared" si="205" ref="X376:AC377">SUM(X378,X382,X380)</f>
        <v>0</v>
      </c>
      <c r="Y376" s="27">
        <f t="shared" si="205"/>
        <v>0</v>
      </c>
      <c r="Z376" s="27">
        <f t="shared" si="205"/>
        <v>0</v>
      </c>
      <c r="AA376" s="27">
        <f t="shared" si="205"/>
        <v>0</v>
      </c>
      <c r="AB376" s="27">
        <f t="shared" si="205"/>
        <v>0</v>
      </c>
      <c r="AC376" s="27">
        <f t="shared" si="205"/>
        <v>0</v>
      </c>
      <c r="AD376" s="26"/>
      <c r="AE376" s="26"/>
      <c r="AF376" s="26"/>
      <c r="AG376" s="26"/>
      <c r="AH376" s="26"/>
      <c r="AI376" s="26"/>
      <c r="AJ376" s="25"/>
      <c r="AK376" s="25"/>
      <c r="AL376" s="24"/>
      <c r="AM376" s="24"/>
      <c r="AN376" s="24"/>
      <c r="AO376" s="24"/>
      <c r="AP376" s="23"/>
      <c r="AQ376" s="23"/>
      <c r="AR376" s="23"/>
      <c r="AS376" s="23"/>
      <c r="AT376" s="23"/>
      <c r="AU376" s="23"/>
      <c r="AV376" s="31"/>
      <c r="AW376" s="31"/>
      <c r="AX376" s="31"/>
      <c r="AY376" s="31"/>
      <c r="AZ376" s="31"/>
      <c r="BA376" s="31"/>
      <c r="BB376" s="31"/>
      <c r="BC376" s="31"/>
      <c r="BD376" s="31"/>
      <c r="BE376" s="27">
        <f>SUM(BE378,BE382,BE380)</f>
        <v>0</v>
      </c>
      <c r="BF376" s="46">
        <f aca="true" t="shared" si="206" ref="BF376:BF407">BE376+U376</f>
        <v>36</v>
      </c>
    </row>
    <row r="377" spans="1:58" ht="15.75" customHeight="1">
      <c r="A377" s="95"/>
      <c r="B377" s="97"/>
      <c r="C377" s="27" t="s">
        <v>79</v>
      </c>
      <c r="D377" s="32">
        <f>SUM(D379,D383,D381)</f>
        <v>0</v>
      </c>
      <c r="E377" s="32">
        <f aca="true" t="shared" si="207" ref="E377:U377">SUM(E379,E383,E381)</f>
        <v>0</v>
      </c>
      <c r="F377" s="32">
        <f t="shared" si="207"/>
        <v>0</v>
      </c>
      <c r="G377" s="32">
        <f t="shared" si="207"/>
        <v>0</v>
      </c>
      <c r="H377" s="32">
        <f t="shared" si="207"/>
        <v>0</v>
      </c>
      <c r="I377" s="32">
        <f t="shared" si="207"/>
        <v>0</v>
      </c>
      <c r="J377" s="32">
        <f t="shared" si="207"/>
        <v>0</v>
      </c>
      <c r="K377" s="32">
        <f t="shared" si="207"/>
        <v>0</v>
      </c>
      <c r="L377" s="32">
        <f t="shared" si="207"/>
        <v>0</v>
      </c>
      <c r="M377" s="32">
        <f t="shared" si="207"/>
        <v>0</v>
      </c>
      <c r="N377" s="32">
        <f t="shared" si="207"/>
        <v>0</v>
      </c>
      <c r="O377" s="32">
        <f t="shared" si="207"/>
        <v>0</v>
      </c>
      <c r="P377" s="30"/>
      <c r="Q377" s="30"/>
      <c r="R377" s="30"/>
      <c r="S377" s="30"/>
      <c r="T377" s="30"/>
      <c r="U377" s="32">
        <f t="shared" si="207"/>
        <v>0</v>
      </c>
      <c r="V377" s="28"/>
      <c r="W377" s="28"/>
      <c r="X377" s="32">
        <f t="shared" si="205"/>
        <v>0</v>
      </c>
      <c r="Y377" s="32">
        <f t="shared" si="205"/>
        <v>0</v>
      </c>
      <c r="Z377" s="32">
        <f t="shared" si="205"/>
        <v>0</v>
      </c>
      <c r="AA377" s="32">
        <f t="shared" si="205"/>
        <v>0</v>
      </c>
      <c r="AB377" s="32">
        <f t="shared" si="205"/>
        <v>0</v>
      </c>
      <c r="AC377" s="32">
        <f t="shared" si="205"/>
        <v>0</v>
      </c>
      <c r="AD377" s="26"/>
      <c r="AE377" s="26"/>
      <c r="AF377" s="26"/>
      <c r="AG377" s="26"/>
      <c r="AH377" s="26"/>
      <c r="AI377" s="26"/>
      <c r="AJ377" s="25"/>
      <c r="AK377" s="25"/>
      <c r="AL377" s="24"/>
      <c r="AM377" s="24"/>
      <c r="AN377" s="24"/>
      <c r="AO377" s="24"/>
      <c r="AP377" s="23"/>
      <c r="AQ377" s="23"/>
      <c r="AR377" s="23"/>
      <c r="AS377" s="23"/>
      <c r="AT377" s="23"/>
      <c r="AU377" s="23"/>
      <c r="AV377" s="31"/>
      <c r="AW377" s="31"/>
      <c r="AX377" s="31"/>
      <c r="AY377" s="31"/>
      <c r="AZ377" s="31"/>
      <c r="BA377" s="31"/>
      <c r="BB377" s="31"/>
      <c r="BC377" s="31"/>
      <c r="BD377" s="31"/>
      <c r="BE377" s="32">
        <f>SUM(BE379,BE383,BE381)</f>
        <v>0</v>
      </c>
      <c r="BF377" s="46">
        <f t="shared" si="206"/>
        <v>0</v>
      </c>
    </row>
    <row r="378" spans="1:58" ht="15.75" customHeight="1">
      <c r="A378" s="86" t="s">
        <v>87</v>
      </c>
      <c r="B378" s="87" t="s">
        <v>86</v>
      </c>
      <c r="C378" s="51" t="s">
        <v>78</v>
      </c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30"/>
      <c r="Q378" s="30"/>
      <c r="R378" s="30"/>
      <c r="S378" s="30"/>
      <c r="T378" s="30"/>
      <c r="U378" s="51">
        <f aca="true" t="shared" si="208" ref="U378:U383">SUM(D378:T378)</f>
        <v>0</v>
      </c>
      <c r="V378" s="28"/>
      <c r="W378" s="28"/>
      <c r="X378" s="35"/>
      <c r="Y378" s="35"/>
      <c r="Z378" s="35"/>
      <c r="AA378" s="35"/>
      <c r="AB378" s="35"/>
      <c r="AC378" s="35"/>
      <c r="AD378" s="26"/>
      <c r="AE378" s="26"/>
      <c r="AF378" s="26"/>
      <c r="AG378" s="26"/>
      <c r="AH378" s="26"/>
      <c r="AI378" s="26"/>
      <c r="AJ378" s="25"/>
      <c r="AK378" s="25"/>
      <c r="AL378" s="24"/>
      <c r="AM378" s="24"/>
      <c r="AN378" s="24"/>
      <c r="AO378" s="24"/>
      <c r="AP378" s="23"/>
      <c r="AQ378" s="23"/>
      <c r="AR378" s="23"/>
      <c r="AS378" s="23"/>
      <c r="AT378" s="23"/>
      <c r="AU378" s="23"/>
      <c r="AV378" s="31"/>
      <c r="AW378" s="22"/>
      <c r="AX378" s="22"/>
      <c r="AY378" s="22"/>
      <c r="AZ378" s="22"/>
      <c r="BA378" s="22"/>
      <c r="BB378" s="22"/>
      <c r="BC378" s="22"/>
      <c r="BD378" s="22"/>
      <c r="BE378" s="34">
        <f aca="true" t="shared" si="209" ref="BE378:BE383">SUM(X378:BD378)</f>
        <v>0</v>
      </c>
      <c r="BF378" s="34">
        <f t="shared" si="206"/>
        <v>0</v>
      </c>
    </row>
    <row r="379" spans="1:58" ht="15.75" customHeight="1">
      <c r="A379" s="86"/>
      <c r="B379" s="88"/>
      <c r="C379" s="51" t="s">
        <v>79</v>
      </c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30"/>
      <c r="Q379" s="30"/>
      <c r="R379" s="30"/>
      <c r="S379" s="30"/>
      <c r="T379" s="30"/>
      <c r="U379" s="51">
        <f t="shared" si="208"/>
        <v>0</v>
      </c>
      <c r="V379" s="28"/>
      <c r="W379" s="28"/>
      <c r="X379" s="51"/>
      <c r="Y379" s="51"/>
      <c r="Z379" s="51"/>
      <c r="AA379" s="51"/>
      <c r="AB379" s="51"/>
      <c r="AC379" s="51"/>
      <c r="AD379" s="26"/>
      <c r="AE379" s="26"/>
      <c r="AF379" s="26"/>
      <c r="AG379" s="26"/>
      <c r="AH379" s="26"/>
      <c r="AI379" s="26"/>
      <c r="AJ379" s="25"/>
      <c r="AK379" s="25"/>
      <c r="AL379" s="24"/>
      <c r="AM379" s="24"/>
      <c r="AN379" s="24"/>
      <c r="AO379" s="24"/>
      <c r="AP379" s="23"/>
      <c r="AQ379" s="23"/>
      <c r="AR379" s="23"/>
      <c r="AS379" s="23"/>
      <c r="AT379" s="23"/>
      <c r="AU379" s="23"/>
      <c r="AV379" s="31"/>
      <c r="AW379" s="22"/>
      <c r="AX379" s="22"/>
      <c r="AY379" s="22"/>
      <c r="AZ379" s="22"/>
      <c r="BA379" s="22"/>
      <c r="BB379" s="22"/>
      <c r="BC379" s="22"/>
      <c r="BD379" s="22"/>
      <c r="BE379" s="34">
        <f t="shared" si="209"/>
        <v>0</v>
      </c>
      <c r="BF379" s="34">
        <f t="shared" si="206"/>
        <v>0</v>
      </c>
    </row>
    <row r="380" spans="1:58" ht="15.75" customHeight="1">
      <c r="A380" s="86" t="s">
        <v>20</v>
      </c>
      <c r="B380" s="87" t="s">
        <v>85</v>
      </c>
      <c r="C380" s="51" t="s">
        <v>78</v>
      </c>
      <c r="D380" s="5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30"/>
      <c r="Q380" s="30"/>
      <c r="R380" s="30"/>
      <c r="S380" s="30"/>
      <c r="T380" s="30"/>
      <c r="U380" s="51">
        <f t="shared" si="208"/>
        <v>0</v>
      </c>
      <c r="V380" s="28"/>
      <c r="W380" s="28"/>
      <c r="X380" s="51"/>
      <c r="Y380" s="51"/>
      <c r="Z380" s="51"/>
      <c r="AA380" s="51"/>
      <c r="AB380" s="51"/>
      <c r="AC380" s="51"/>
      <c r="AD380" s="26"/>
      <c r="AE380" s="26"/>
      <c r="AF380" s="26"/>
      <c r="AG380" s="26"/>
      <c r="AH380" s="26"/>
      <c r="AI380" s="26"/>
      <c r="AJ380" s="25"/>
      <c r="AK380" s="25"/>
      <c r="AL380" s="24"/>
      <c r="AM380" s="24"/>
      <c r="AN380" s="24"/>
      <c r="AO380" s="24"/>
      <c r="AP380" s="23"/>
      <c r="AQ380" s="23"/>
      <c r="AR380" s="23"/>
      <c r="AS380" s="23"/>
      <c r="AT380" s="23"/>
      <c r="AU380" s="23"/>
      <c r="AV380" s="31"/>
      <c r="AW380" s="22"/>
      <c r="AX380" s="22"/>
      <c r="AY380" s="22"/>
      <c r="AZ380" s="22"/>
      <c r="BA380" s="22"/>
      <c r="BB380" s="22"/>
      <c r="BC380" s="22"/>
      <c r="BD380" s="22"/>
      <c r="BE380" s="34">
        <f t="shared" si="209"/>
        <v>0</v>
      </c>
      <c r="BF380" s="34">
        <f t="shared" si="206"/>
        <v>0</v>
      </c>
    </row>
    <row r="381" spans="1:58" ht="15.75" customHeight="1">
      <c r="A381" s="86"/>
      <c r="B381" s="88"/>
      <c r="C381" s="51" t="s">
        <v>79</v>
      </c>
      <c r="D381" s="5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30"/>
      <c r="Q381" s="30"/>
      <c r="R381" s="30"/>
      <c r="S381" s="30"/>
      <c r="T381" s="30"/>
      <c r="U381" s="51">
        <f t="shared" si="208"/>
        <v>0</v>
      </c>
      <c r="V381" s="28"/>
      <c r="W381" s="28"/>
      <c r="X381" s="51"/>
      <c r="Y381" s="51"/>
      <c r="Z381" s="51"/>
      <c r="AA381" s="51"/>
      <c r="AB381" s="51"/>
      <c r="AC381" s="51"/>
      <c r="AD381" s="26"/>
      <c r="AE381" s="26"/>
      <c r="AF381" s="26"/>
      <c r="AG381" s="26"/>
      <c r="AH381" s="26"/>
      <c r="AI381" s="26"/>
      <c r="AJ381" s="25"/>
      <c r="AK381" s="25"/>
      <c r="AL381" s="24"/>
      <c r="AM381" s="24"/>
      <c r="AN381" s="24"/>
      <c r="AO381" s="24"/>
      <c r="AP381" s="23"/>
      <c r="AQ381" s="23"/>
      <c r="AR381" s="23"/>
      <c r="AS381" s="23"/>
      <c r="AT381" s="23"/>
      <c r="AU381" s="23"/>
      <c r="AV381" s="31"/>
      <c r="AW381" s="22"/>
      <c r="AX381" s="22"/>
      <c r="AY381" s="22"/>
      <c r="AZ381" s="22"/>
      <c r="BA381" s="22"/>
      <c r="BB381" s="22"/>
      <c r="BC381" s="22"/>
      <c r="BD381" s="22"/>
      <c r="BE381" s="34">
        <f t="shared" si="209"/>
        <v>0</v>
      </c>
      <c r="BF381" s="34">
        <f t="shared" si="206"/>
        <v>0</v>
      </c>
    </row>
    <row r="382" spans="1:58" ht="15.75" customHeight="1">
      <c r="A382" s="86" t="s">
        <v>53</v>
      </c>
      <c r="B382" s="93" t="s">
        <v>55</v>
      </c>
      <c r="C382" s="51" t="s">
        <v>78</v>
      </c>
      <c r="D382" s="54">
        <v>3</v>
      </c>
      <c r="E382" s="54">
        <v>3</v>
      </c>
      <c r="F382" s="54">
        <v>3</v>
      </c>
      <c r="G382" s="54">
        <v>3</v>
      </c>
      <c r="H382" s="54">
        <v>3</v>
      </c>
      <c r="I382" s="54">
        <v>3</v>
      </c>
      <c r="J382" s="54">
        <v>3</v>
      </c>
      <c r="K382" s="54">
        <v>3</v>
      </c>
      <c r="L382" s="54">
        <v>3</v>
      </c>
      <c r="M382" s="54">
        <v>3</v>
      </c>
      <c r="N382" s="54">
        <v>3</v>
      </c>
      <c r="O382" s="54">
        <v>3</v>
      </c>
      <c r="P382" s="30"/>
      <c r="Q382" s="30"/>
      <c r="R382" s="30"/>
      <c r="S382" s="30"/>
      <c r="T382" s="30"/>
      <c r="U382" s="51">
        <f t="shared" si="208"/>
        <v>36</v>
      </c>
      <c r="V382" s="28"/>
      <c r="W382" s="28"/>
      <c r="X382" s="35"/>
      <c r="Y382" s="35"/>
      <c r="Z382" s="35"/>
      <c r="AA382" s="35"/>
      <c r="AB382" s="35"/>
      <c r="AC382" s="35"/>
      <c r="AD382" s="26"/>
      <c r="AE382" s="26"/>
      <c r="AF382" s="26"/>
      <c r="AG382" s="26"/>
      <c r="AH382" s="26"/>
      <c r="AI382" s="26"/>
      <c r="AJ382" s="25"/>
      <c r="AK382" s="25"/>
      <c r="AL382" s="24"/>
      <c r="AM382" s="24"/>
      <c r="AN382" s="24"/>
      <c r="AO382" s="24"/>
      <c r="AP382" s="23"/>
      <c r="AQ382" s="23"/>
      <c r="AR382" s="23"/>
      <c r="AS382" s="23"/>
      <c r="AT382" s="23"/>
      <c r="AU382" s="23"/>
      <c r="AV382" s="31"/>
      <c r="AW382" s="22"/>
      <c r="AX382" s="22"/>
      <c r="AY382" s="22"/>
      <c r="AZ382" s="22"/>
      <c r="BA382" s="22"/>
      <c r="BB382" s="22"/>
      <c r="BC382" s="22"/>
      <c r="BD382" s="22"/>
      <c r="BE382" s="34">
        <f t="shared" si="209"/>
        <v>0</v>
      </c>
      <c r="BF382" s="34">
        <f t="shared" si="206"/>
        <v>36</v>
      </c>
    </row>
    <row r="383" spans="1:58" ht="15.75" customHeight="1">
      <c r="A383" s="86"/>
      <c r="B383" s="94"/>
      <c r="C383" s="51" t="s">
        <v>79</v>
      </c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30"/>
      <c r="Q383" s="30"/>
      <c r="R383" s="30"/>
      <c r="S383" s="30"/>
      <c r="T383" s="30"/>
      <c r="U383" s="51">
        <f t="shared" si="208"/>
        <v>0</v>
      </c>
      <c r="V383" s="28"/>
      <c r="W383" s="28"/>
      <c r="X383" s="52"/>
      <c r="Y383" s="52"/>
      <c r="Z383" s="52"/>
      <c r="AA383" s="52"/>
      <c r="AB383" s="52"/>
      <c r="AC383" s="52"/>
      <c r="AD383" s="26"/>
      <c r="AE383" s="26"/>
      <c r="AF383" s="26"/>
      <c r="AG383" s="26"/>
      <c r="AH383" s="26"/>
      <c r="AI383" s="26"/>
      <c r="AJ383" s="25"/>
      <c r="AK383" s="25"/>
      <c r="AL383" s="24"/>
      <c r="AM383" s="24"/>
      <c r="AN383" s="24"/>
      <c r="AO383" s="24"/>
      <c r="AP383" s="23"/>
      <c r="AQ383" s="23"/>
      <c r="AR383" s="23"/>
      <c r="AS383" s="23"/>
      <c r="AT383" s="23"/>
      <c r="AU383" s="23"/>
      <c r="AV383" s="31"/>
      <c r="AW383" s="31"/>
      <c r="AX383" s="31"/>
      <c r="AY383" s="31"/>
      <c r="AZ383" s="31"/>
      <c r="BA383" s="31"/>
      <c r="BB383" s="31"/>
      <c r="BC383" s="31"/>
      <c r="BD383" s="31"/>
      <c r="BE383" s="34">
        <f t="shared" si="209"/>
        <v>0</v>
      </c>
      <c r="BF383" s="34">
        <f t="shared" si="206"/>
        <v>0</v>
      </c>
    </row>
    <row r="384" spans="1:58" ht="15.75" customHeight="1">
      <c r="A384" s="95" t="s">
        <v>5</v>
      </c>
      <c r="B384" s="96" t="s">
        <v>160</v>
      </c>
      <c r="C384" s="27" t="s">
        <v>78</v>
      </c>
      <c r="D384" s="32">
        <f>SUM(D386,D388,D390,D392,D394,D396,D398,D400,D402,D404,D406,D408)</f>
        <v>19</v>
      </c>
      <c r="E384" s="32">
        <f aca="true" t="shared" si="210" ref="E384:U384">SUM(E386,E388,E390,E392,E394,E396,E398,E400,E402,E404,E406,E408)</f>
        <v>19</v>
      </c>
      <c r="F384" s="32">
        <f t="shared" si="210"/>
        <v>19</v>
      </c>
      <c r="G384" s="32">
        <f t="shared" si="210"/>
        <v>19</v>
      </c>
      <c r="H384" s="32">
        <f t="shared" si="210"/>
        <v>19</v>
      </c>
      <c r="I384" s="32">
        <f t="shared" si="210"/>
        <v>19</v>
      </c>
      <c r="J384" s="32">
        <f t="shared" si="210"/>
        <v>19</v>
      </c>
      <c r="K384" s="32">
        <f t="shared" si="210"/>
        <v>19</v>
      </c>
      <c r="L384" s="32">
        <f t="shared" si="210"/>
        <v>19</v>
      </c>
      <c r="M384" s="32">
        <f t="shared" si="210"/>
        <v>19</v>
      </c>
      <c r="N384" s="32">
        <f t="shared" si="210"/>
        <v>19</v>
      </c>
      <c r="O384" s="32">
        <f t="shared" si="210"/>
        <v>19</v>
      </c>
      <c r="P384" s="30"/>
      <c r="Q384" s="30"/>
      <c r="R384" s="30"/>
      <c r="S384" s="30"/>
      <c r="T384" s="30"/>
      <c r="U384" s="32">
        <f t="shared" si="210"/>
        <v>228</v>
      </c>
      <c r="V384" s="28"/>
      <c r="W384" s="28"/>
      <c r="X384" s="32">
        <f aca="true" t="shared" si="211" ref="X384:AC385">SUM(X386,X388,X390,X392,X394,X396,X398,X400,X402,X404,X406,X408)</f>
        <v>16</v>
      </c>
      <c r="Y384" s="32">
        <f t="shared" si="211"/>
        <v>16</v>
      </c>
      <c r="Z384" s="32">
        <f t="shared" si="211"/>
        <v>16</v>
      </c>
      <c r="AA384" s="32">
        <f t="shared" si="211"/>
        <v>16</v>
      </c>
      <c r="AB384" s="32">
        <f t="shared" si="211"/>
        <v>16</v>
      </c>
      <c r="AC384" s="32">
        <f t="shared" si="211"/>
        <v>16</v>
      </c>
      <c r="AD384" s="26"/>
      <c r="AE384" s="26"/>
      <c r="AF384" s="26"/>
      <c r="AG384" s="26"/>
      <c r="AH384" s="26"/>
      <c r="AI384" s="26"/>
      <c r="AJ384" s="25"/>
      <c r="AK384" s="25"/>
      <c r="AL384" s="24"/>
      <c r="AM384" s="24"/>
      <c r="AN384" s="24"/>
      <c r="AO384" s="24"/>
      <c r="AP384" s="23"/>
      <c r="AQ384" s="23"/>
      <c r="AR384" s="23"/>
      <c r="AS384" s="23"/>
      <c r="AT384" s="23"/>
      <c r="AU384" s="23"/>
      <c r="AV384" s="31"/>
      <c r="AW384" s="31"/>
      <c r="AX384" s="31"/>
      <c r="AY384" s="31"/>
      <c r="AZ384" s="31"/>
      <c r="BA384" s="31"/>
      <c r="BB384" s="31"/>
      <c r="BC384" s="31"/>
      <c r="BD384" s="31"/>
      <c r="BE384" s="32">
        <f>SUM(BE386,BE388,BE390,BE392,BE394,BE396,BE398,BE400,BE402,BE404,BE406,BE408)</f>
        <v>96</v>
      </c>
      <c r="BF384" s="46">
        <f t="shared" si="206"/>
        <v>324</v>
      </c>
    </row>
    <row r="385" spans="1:58" ht="15.75" customHeight="1">
      <c r="A385" s="95"/>
      <c r="B385" s="97"/>
      <c r="C385" s="27" t="s">
        <v>79</v>
      </c>
      <c r="D385" s="32">
        <f>SUM(D387,D389,D391,D393,D395,D397,D399,D401,D403,D405,D407,D409)</f>
        <v>0</v>
      </c>
      <c r="E385" s="32">
        <f aca="true" t="shared" si="212" ref="E385:U385">SUM(E387,E389,E391,E393,E395,E397,E399,E401,E403,E405,E407,E409)</f>
        <v>0</v>
      </c>
      <c r="F385" s="32">
        <f t="shared" si="212"/>
        <v>0</v>
      </c>
      <c r="G385" s="32">
        <f t="shared" si="212"/>
        <v>0</v>
      </c>
      <c r="H385" s="32">
        <f t="shared" si="212"/>
        <v>0</v>
      </c>
      <c r="I385" s="32">
        <f t="shared" si="212"/>
        <v>0</v>
      </c>
      <c r="J385" s="32">
        <f t="shared" si="212"/>
        <v>0</v>
      </c>
      <c r="K385" s="32">
        <f t="shared" si="212"/>
        <v>0</v>
      </c>
      <c r="L385" s="32">
        <f t="shared" si="212"/>
        <v>0</v>
      </c>
      <c r="M385" s="32">
        <f t="shared" si="212"/>
        <v>0</v>
      </c>
      <c r="N385" s="32">
        <f t="shared" si="212"/>
        <v>0</v>
      </c>
      <c r="O385" s="32">
        <f t="shared" si="212"/>
        <v>0</v>
      </c>
      <c r="P385" s="30"/>
      <c r="Q385" s="30"/>
      <c r="R385" s="30"/>
      <c r="S385" s="30"/>
      <c r="T385" s="30"/>
      <c r="U385" s="32">
        <f t="shared" si="212"/>
        <v>0</v>
      </c>
      <c r="V385" s="28"/>
      <c r="W385" s="28"/>
      <c r="X385" s="32">
        <f t="shared" si="211"/>
        <v>0</v>
      </c>
      <c r="Y385" s="32">
        <f t="shared" si="211"/>
        <v>0</v>
      </c>
      <c r="Z385" s="32">
        <f t="shared" si="211"/>
        <v>0</v>
      </c>
      <c r="AA385" s="32">
        <f t="shared" si="211"/>
        <v>0</v>
      </c>
      <c r="AB385" s="32">
        <f t="shared" si="211"/>
        <v>0</v>
      </c>
      <c r="AC385" s="32">
        <f t="shared" si="211"/>
        <v>0</v>
      </c>
      <c r="AD385" s="26"/>
      <c r="AE385" s="26"/>
      <c r="AF385" s="26"/>
      <c r="AG385" s="26"/>
      <c r="AH385" s="26"/>
      <c r="AI385" s="26"/>
      <c r="AJ385" s="25"/>
      <c r="AK385" s="25"/>
      <c r="AL385" s="24"/>
      <c r="AM385" s="24"/>
      <c r="AN385" s="24"/>
      <c r="AO385" s="24"/>
      <c r="AP385" s="23"/>
      <c r="AQ385" s="23"/>
      <c r="AR385" s="23"/>
      <c r="AS385" s="23"/>
      <c r="AT385" s="23"/>
      <c r="AU385" s="23"/>
      <c r="AV385" s="31"/>
      <c r="AW385" s="31"/>
      <c r="AX385" s="31"/>
      <c r="AY385" s="31"/>
      <c r="AZ385" s="31"/>
      <c r="BA385" s="31"/>
      <c r="BB385" s="31"/>
      <c r="BC385" s="31"/>
      <c r="BD385" s="31"/>
      <c r="BE385" s="32">
        <f>SUM(BE387,BE389,BE391,BE393,BE395,BE397,BE399,BE401,BE403,BE405,BE407,BE409)</f>
        <v>0</v>
      </c>
      <c r="BF385" s="46">
        <f t="shared" si="206"/>
        <v>0</v>
      </c>
    </row>
    <row r="386" spans="1:58" ht="15.75" customHeight="1">
      <c r="A386" s="86" t="s">
        <v>22</v>
      </c>
      <c r="B386" s="87" t="s">
        <v>31</v>
      </c>
      <c r="C386" s="51" t="s">
        <v>78</v>
      </c>
      <c r="D386" s="51">
        <v>4</v>
      </c>
      <c r="E386" s="51">
        <v>4</v>
      </c>
      <c r="F386" s="51">
        <v>4</v>
      </c>
      <c r="G386" s="51">
        <v>4</v>
      </c>
      <c r="H386" s="51">
        <v>4</v>
      </c>
      <c r="I386" s="51">
        <v>4</v>
      </c>
      <c r="J386" s="51">
        <v>4</v>
      </c>
      <c r="K386" s="51">
        <v>4</v>
      </c>
      <c r="L386" s="51">
        <v>4</v>
      </c>
      <c r="M386" s="51">
        <v>4</v>
      </c>
      <c r="N386" s="51">
        <v>4</v>
      </c>
      <c r="O386" s="51">
        <v>4</v>
      </c>
      <c r="P386" s="30"/>
      <c r="Q386" s="30"/>
      <c r="R386" s="30"/>
      <c r="S386" s="30"/>
      <c r="T386" s="30"/>
      <c r="U386" s="51">
        <f aca="true" t="shared" si="213" ref="U386:U409">SUM(D386:T386)</f>
        <v>48</v>
      </c>
      <c r="V386" s="28"/>
      <c r="W386" s="28"/>
      <c r="X386" s="35"/>
      <c r="Y386" s="35"/>
      <c r="Z386" s="35"/>
      <c r="AA386" s="35"/>
      <c r="AB386" s="35"/>
      <c r="AC386" s="35"/>
      <c r="AD386" s="26"/>
      <c r="AE386" s="26"/>
      <c r="AF386" s="26"/>
      <c r="AG386" s="26"/>
      <c r="AH386" s="26"/>
      <c r="AI386" s="26"/>
      <c r="AJ386" s="25"/>
      <c r="AK386" s="25"/>
      <c r="AL386" s="24"/>
      <c r="AM386" s="24"/>
      <c r="AN386" s="24"/>
      <c r="AO386" s="24"/>
      <c r="AP386" s="23"/>
      <c r="AQ386" s="23"/>
      <c r="AR386" s="23"/>
      <c r="AS386" s="23"/>
      <c r="AT386" s="23"/>
      <c r="AU386" s="23"/>
      <c r="AV386" s="31"/>
      <c r="AW386" s="22"/>
      <c r="AX386" s="22"/>
      <c r="AY386" s="22"/>
      <c r="AZ386" s="22"/>
      <c r="BA386" s="22"/>
      <c r="BB386" s="22"/>
      <c r="BC386" s="22"/>
      <c r="BD386" s="22"/>
      <c r="BE386" s="34">
        <f aca="true" t="shared" si="214" ref="BE386:BE409">SUM(X386:BD386)</f>
        <v>0</v>
      </c>
      <c r="BF386" s="34">
        <f t="shared" si="206"/>
        <v>48</v>
      </c>
    </row>
    <row r="387" spans="1:58" ht="15.75" customHeight="1">
      <c r="A387" s="86"/>
      <c r="B387" s="88"/>
      <c r="C387" s="51" t="s">
        <v>79</v>
      </c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30"/>
      <c r="Q387" s="30"/>
      <c r="R387" s="30"/>
      <c r="S387" s="30"/>
      <c r="T387" s="30"/>
      <c r="U387" s="51">
        <f t="shared" si="213"/>
        <v>0</v>
      </c>
      <c r="V387" s="28"/>
      <c r="W387" s="28"/>
      <c r="X387" s="51"/>
      <c r="Y387" s="51"/>
      <c r="Z387" s="51"/>
      <c r="AA387" s="51"/>
      <c r="AB387" s="51"/>
      <c r="AC387" s="51"/>
      <c r="AD387" s="26"/>
      <c r="AE387" s="26"/>
      <c r="AF387" s="26"/>
      <c r="AG387" s="26"/>
      <c r="AH387" s="26"/>
      <c r="AI387" s="26"/>
      <c r="AJ387" s="25"/>
      <c r="AK387" s="25"/>
      <c r="AL387" s="24"/>
      <c r="AM387" s="24"/>
      <c r="AN387" s="24"/>
      <c r="AO387" s="24"/>
      <c r="AP387" s="23"/>
      <c r="AQ387" s="23"/>
      <c r="AR387" s="23"/>
      <c r="AS387" s="23"/>
      <c r="AT387" s="23"/>
      <c r="AU387" s="23"/>
      <c r="AV387" s="31"/>
      <c r="AW387" s="22"/>
      <c r="AX387" s="22"/>
      <c r="AY387" s="22"/>
      <c r="AZ387" s="22"/>
      <c r="BA387" s="22"/>
      <c r="BB387" s="22"/>
      <c r="BC387" s="22"/>
      <c r="BD387" s="22"/>
      <c r="BE387" s="34">
        <f t="shared" si="214"/>
        <v>0</v>
      </c>
      <c r="BF387" s="34">
        <f t="shared" si="206"/>
        <v>0</v>
      </c>
    </row>
    <row r="388" spans="1:58" ht="15.75" customHeight="1">
      <c r="A388" s="86" t="s">
        <v>23</v>
      </c>
      <c r="B388" s="125" t="s">
        <v>13</v>
      </c>
      <c r="C388" s="51" t="s">
        <v>78</v>
      </c>
      <c r="D388" s="54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30"/>
      <c r="Q388" s="30"/>
      <c r="R388" s="30"/>
      <c r="S388" s="30"/>
      <c r="T388" s="30"/>
      <c r="U388" s="51">
        <f t="shared" si="213"/>
        <v>0</v>
      </c>
      <c r="V388" s="28"/>
      <c r="W388" s="28"/>
      <c r="X388" s="35"/>
      <c r="Y388" s="35"/>
      <c r="Z388" s="35"/>
      <c r="AA388" s="35"/>
      <c r="AB388" s="35"/>
      <c r="AC388" s="35"/>
      <c r="AD388" s="26"/>
      <c r="AE388" s="26"/>
      <c r="AF388" s="26"/>
      <c r="AG388" s="26"/>
      <c r="AH388" s="26"/>
      <c r="AI388" s="26"/>
      <c r="AJ388" s="25"/>
      <c r="AK388" s="25"/>
      <c r="AL388" s="24"/>
      <c r="AM388" s="24"/>
      <c r="AN388" s="24"/>
      <c r="AO388" s="24"/>
      <c r="AP388" s="23"/>
      <c r="AQ388" s="23"/>
      <c r="AR388" s="23"/>
      <c r="AS388" s="23"/>
      <c r="AT388" s="23"/>
      <c r="AU388" s="23"/>
      <c r="AV388" s="31"/>
      <c r="AW388" s="22"/>
      <c r="AX388" s="22"/>
      <c r="AY388" s="22"/>
      <c r="AZ388" s="22"/>
      <c r="BA388" s="22"/>
      <c r="BB388" s="22"/>
      <c r="BC388" s="22"/>
      <c r="BD388" s="22"/>
      <c r="BE388" s="34">
        <f t="shared" si="214"/>
        <v>0</v>
      </c>
      <c r="BF388" s="34">
        <f t="shared" si="206"/>
        <v>0</v>
      </c>
    </row>
    <row r="389" spans="1:58" ht="10.5" customHeight="1">
      <c r="A389" s="86"/>
      <c r="B389" s="126"/>
      <c r="C389" s="51" t="s">
        <v>79</v>
      </c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30"/>
      <c r="Q389" s="30"/>
      <c r="R389" s="30"/>
      <c r="S389" s="30"/>
      <c r="T389" s="30"/>
      <c r="U389" s="51">
        <f t="shared" si="213"/>
        <v>0</v>
      </c>
      <c r="V389" s="28"/>
      <c r="W389" s="28"/>
      <c r="X389" s="52"/>
      <c r="Y389" s="52"/>
      <c r="Z389" s="52"/>
      <c r="AA389" s="52"/>
      <c r="AB389" s="52"/>
      <c r="AC389" s="52"/>
      <c r="AD389" s="26"/>
      <c r="AE389" s="26"/>
      <c r="AF389" s="26"/>
      <c r="AG389" s="26"/>
      <c r="AH389" s="26"/>
      <c r="AI389" s="26"/>
      <c r="AJ389" s="25"/>
      <c r="AK389" s="25"/>
      <c r="AL389" s="24"/>
      <c r="AM389" s="24"/>
      <c r="AN389" s="24"/>
      <c r="AO389" s="24"/>
      <c r="AP389" s="23"/>
      <c r="AQ389" s="23"/>
      <c r="AR389" s="23"/>
      <c r="AS389" s="23"/>
      <c r="AT389" s="23"/>
      <c r="AU389" s="23"/>
      <c r="AV389" s="31"/>
      <c r="AW389" s="22"/>
      <c r="AX389" s="22"/>
      <c r="AY389" s="22"/>
      <c r="AZ389" s="22"/>
      <c r="BA389" s="22"/>
      <c r="BB389" s="22"/>
      <c r="BC389" s="22"/>
      <c r="BD389" s="22"/>
      <c r="BE389" s="34">
        <f t="shared" si="214"/>
        <v>0</v>
      </c>
      <c r="BF389" s="34">
        <f t="shared" si="206"/>
        <v>0</v>
      </c>
    </row>
    <row r="390" spans="1:58" ht="18" customHeight="1">
      <c r="A390" s="86" t="s">
        <v>24</v>
      </c>
      <c r="B390" s="125" t="s">
        <v>57</v>
      </c>
      <c r="C390" s="51" t="s">
        <v>78</v>
      </c>
      <c r="D390" s="52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0"/>
      <c r="Q390" s="30"/>
      <c r="R390" s="30"/>
      <c r="S390" s="30"/>
      <c r="T390" s="30"/>
      <c r="U390" s="51">
        <f t="shared" si="213"/>
        <v>0</v>
      </c>
      <c r="V390" s="28"/>
      <c r="W390" s="28"/>
      <c r="X390" s="35"/>
      <c r="Y390" s="35"/>
      <c r="Z390" s="35"/>
      <c r="AA390" s="35"/>
      <c r="AB390" s="35"/>
      <c r="AC390" s="35"/>
      <c r="AD390" s="26"/>
      <c r="AE390" s="26"/>
      <c r="AF390" s="26"/>
      <c r="AG390" s="26"/>
      <c r="AH390" s="26"/>
      <c r="AI390" s="26"/>
      <c r="AJ390" s="25"/>
      <c r="AK390" s="25"/>
      <c r="AL390" s="24"/>
      <c r="AM390" s="24"/>
      <c r="AN390" s="24"/>
      <c r="AO390" s="24"/>
      <c r="AP390" s="23"/>
      <c r="AQ390" s="23"/>
      <c r="AR390" s="23"/>
      <c r="AS390" s="23"/>
      <c r="AT390" s="23"/>
      <c r="AU390" s="23"/>
      <c r="AV390" s="31"/>
      <c r="AW390" s="22"/>
      <c r="AX390" s="22"/>
      <c r="AY390" s="22"/>
      <c r="AZ390" s="22"/>
      <c r="BA390" s="22"/>
      <c r="BB390" s="22"/>
      <c r="BC390" s="22"/>
      <c r="BD390" s="22"/>
      <c r="BE390" s="34">
        <f t="shared" si="214"/>
        <v>0</v>
      </c>
      <c r="BF390" s="34">
        <f t="shared" si="206"/>
        <v>0</v>
      </c>
    </row>
    <row r="391" spans="1:58" ht="18" customHeight="1">
      <c r="A391" s="86"/>
      <c r="B391" s="126"/>
      <c r="C391" s="51" t="s">
        <v>79</v>
      </c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30"/>
      <c r="Q391" s="30"/>
      <c r="R391" s="30"/>
      <c r="S391" s="30"/>
      <c r="T391" s="30"/>
      <c r="U391" s="51">
        <f t="shared" si="213"/>
        <v>0</v>
      </c>
      <c r="V391" s="28"/>
      <c r="W391" s="28"/>
      <c r="X391" s="52"/>
      <c r="Y391" s="52"/>
      <c r="Z391" s="52"/>
      <c r="AA391" s="52"/>
      <c r="AB391" s="52"/>
      <c r="AC391" s="52"/>
      <c r="AD391" s="26"/>
      <c r="AE391" s="26"/>
      <c r="AF391" s="26"/>
      <c r="AG391" s="26"/>
      <c r="AH391" s="26"/>
      <c r="AI391" s="26"/>
      <c r="AJ391" s="25"/>
      <c r="AK391" s="25"/>
      <c r="AL391" s="24"/>
      <c r="AM391" s="24"/>
      <c r="AN391" s="24"/>
      <c r="AO391" s="24"/>
      <c r="AP391" s="23"/>
      <c r="AQ391" s="23"/>
      <c r="AR391" s="23"/>
      <c r="AS391" s="23"/>
      <c r="AT391" s="23"/>
      <c r="AU391" s="23"/>
      <c r="AV391" s="31"/>
      <c r="AW391" s="22"/>
      <c r="AX391" s="22"/>
      <c r="AY391" s="22"/>
      <c r="AZ391" s="22"/>
      <c r="BA391" s="22"/>
      <c r="BB391" s="22"/>
      <c r="BC391" s="22"/>
      <c r="BD391" s="22"/>
      <c r="BE391" s="34">
        <f t="shared" si="214"/>
        <v>0</v>
      </c>
      <c r="BF391" s="34">
        <f t="shared" si="206"/>
        <v>0</v>
      </c>
    </row>
    <row r="392" spans="1:58" ht="23.25" customHeight="1">
      <c r="A392" s="86" t="s">
        <v>26</v>
      </c>
      <c r="B392" s="125" t="s">
        <v>58</v>
      </c>
      <c r="C392" s="51" t="s">
        <v>78</v>
      </c>
      <c r="D392" s="52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0"/>
      <c r="Q392" s="30"/>
      <c r="R392" s="30"/>
      <c r="S392" s="30"/>
      <c r="T392" s="30"/>
      <c r="U392" s="51">
        <f t="shared" si="213"/>
        <v>0</v>
      </c>
      <c r="V392" s="28"/>
      <c r="W392" s="28"/>
      <c r="X392" s="35"/>
      <c r="Y392" s="35"/>
      <c r="Z392" s="35"/>
      <c r="AA392" s="35"/>
      <c r="AB392" s="35"/>
      <c r="AC392" s="35"/>
      <c r="AD392" s="26"/>
      <c r="AE392" s="26"/>
      <c r="AF392" s="26"/>
      <c r="AG392" s="26"/>
      <c r="AH392" s="26"/>
      <c r="AI392" s="26"/>
      <c r="AJ392" s="25"/>
      <c r="AK392" s="25"/>
      <c r="AL392" s="24"/>
      <c r="AM392" s="24"/>
      <c r="AN392" s="24"/>
      <c r="AO392" s="24"/>
      <c r="AP392" s="23"/>
      <c r="AQ392" s="23"/>
      <c r="AR392" s="23"/>
      <c r="AS392" s="23"/>
      <c r="AT392" s="23"/>
      <c r="AU392" s="23"/>
      <c r="AV392" s="31"/>
      <c r="AW392" s="22"/>
      <c r="AX392" s="22"/>
      <c r="AY392" s="22"/>
      <c r="AZ392" s="22"/>
      <c r="BA392" s="22"/>
      <c r="BB392" s="22"/>
      <c r="BC392" s="22"/>
      <c r="BD392" s="22"/>
      <c r="BE392" s="34">
        <f t="shared" si="214"/>
        <v>0</v>
      </c>
      <c r="BF392" s="34">
        <f t="shared" si="206"/>
        <v>0</v>
      </c>
    </row>
    <row r="393" spans="1:58" ht="33.75" customHeight="1">
      <c r="A393" s="86"/>
      <c r="B393" s="126"/>
      <c r="C393" s="51" t="s">
        <v>79</v>
      </c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30"/>
      <c r="Q393" s="30"/>
      <c r="R393" s="30"/>
      <c r="S393" s="30"/>
      <c r="T393" s="30"/>
      <c r="U393" s="51">
        <f t="shared" si="213"/>
        <v>0</v>
      </c>
      <c r="V393" s="28"/>
      <c r="W393" s="28"/>
      <c r="X393" s="52"/>
      <c r="Y393" s="52"/>
      <c r="Z393" s="52"/>
      <c r="AA393" s="52"/>
      <c r="AB393" s="52"/>
      <c r="AC393" s="52"/>
      <c r="AD393" s="26"/>
      <c r="AE393" s="26"/>
      <c r="AF393" s="26"/>
      <c r="AG393" s="26"/>
      <c r="AH393" s="26"/>
      <c r="AI393" s="26"/>
      <c r="AJ393" s="25"/>
      <c r="AK393" s="25"/>
      <c r="AL393" s="24"/>
      <c r="AM393" s="24"/>
      <c r="AN393" s="24"/>
      <c r="AO393" s="24"/>
      <c r="AP393" s="23"/>
      <c r="AQ393" s="23"/>
      <c r="AR393" s="23"/>
      <c r="AS393" s="23"/>
      <c r="AT393" s="23"/>
      <c r="AU393" s="23"/>
      <c r="AV393" s="31"/>
      <c r="AW393" s="22"/>
      <c r="AX393" s="22"/>
      <c r="AY393" s="22"/>
      <c r="AZ393" s="22"/>
      <c r="BA393" s="22"/>
      <c r="BB393" s="22"/>
      <c r="BC393" s="22"/>
      <c r="BD393" s="22"/>
      <c r="BE393" s="34">
        <f t="shared" si="214"/>
        <v>0</v>
      </c>
      <c r="BF393" s="34">
        <f t="shared" si="206"/>
        <v>0</v>
      </c>
    </row>
    <row r="394" spans="1:58" ht="18.75" customHeight="1">
      <c r="A394" s="86" t="s">
        <v>27</v>
      </c>
      <c r="B394" s="125" t="s">
        <v>59</v>
      </c>
      <c r="C394" s="51" t="s">
        <v>78</v>
      </c>
      <c r="D394" s="52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0"/>
      <c r="Q394" s="30"/>
      <c r="R394" s="30"/>
      <c r="S394" s="30"/>
      <c r="T394" s="30"/>
      <c r="U394" s="51">
        <f t="shared" si="213"/>
        <v>0</v>
      </c>
      <c r="V394" s="28"/>
      <c r="W394" s="28"/>
      <c r="X394" s="35"/>
      <c r="Y394" s="35"/>
      <c r="Z394" s="35"/>
      <c r="AA394" s="35"/>
      <c r="AB394" s="35"/>
      <c r="AC394" s="35"/>
      <c r="AD394" s="26"/>
      <c r="AE394" s="26"/>
      <c r="AF394" s="26"/>
      <c r="AG394" s="26"/>
      <c r="AH394" s="26"/>
      <c r="AI394" s="26"/>
      <c r="AJ394" s="25"/>
      <c r="AK394" s="25"/>
      <c r="AL394" s="24"/>
      <c r="AM394" s="24"/>
      <c r="AN394" s="24"/>
      <c r="AO394" s="24"/>
      <c r="AP394" s="23"/>
      <c r="AQ394" s="23"/>
      <c r="AR394" s="23"/>
      <c r="AS394" s="23"/>
      <c r="AT394" s="23"/>
      <c r="AU394" s="23"/>
      <c r="AV394" s="31"/>
      <c r="AW394" s="22"/>
      <c r="AX394" s="22"/>
      <c r="AY394" s="22"/>
      <c r="AZ394" s="22"/>
      <c r="BA394" s="22"/>
      <c r="BB394" s="22"/>
      <c r="BC394" s="22"/>
      <c r="BD394" s="22"/>
      <c r="BE394" s="34">
        <f t="shared" si="214"/>
        <v>0</v>
      </c>
      <c r="BF394" s="34">
        <f t="shared" si="206"/>
        <v>0</v>
      </c>
    </row>
    <row r="395" spans="1:58" ht="18.75" customHeight="1">
      <c r="A395" s="86"/>
      <c r="B395" s="126"/>
      <c r="C395" s="51" t="s">
        <v>79</v>
      </c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30"/>
      <c r="Q395" s="30"/>
      <c r="R395" s="30"/>
      <c r="S395" s="30"/>
      <c r="T395" s="30"/>
      <c r="U395" s="51">
        <f t="shared" si="213"/>
        <v>0</v>
      </c>
      <c r="V395" s="28"/>
      <c r="W395" s="28"/>
      <c r="X395" s="52"/>
      <c r="Y395" s="52"/>
      <c r="Z395" s="52"/>
      <c r="AA395" s="52"/>
      <c r="AB395" s="52"/>
      <c r="AC395" s="52"/>
      <c r="AD395" s="26"/>
      <c r="AE395" s="26"/>
      <c r="AF395" s="26"/>
      <c r="AG395" s="26"/>
      <c r="AH395" s="26"/>
      <c r="AI395" s="26"/>
      <c r="AJ395" s="25"/>
      <c r="AK395" s="25"/>
      <c r="AL395" s="24"/>
      <c r="AM395" s="24"/>
      <c r="AN395" s="24"/>
      <c r="AO395" s="24"/>
      <c r="AP395" s="23"/>
      <c r="AQ395" s="23"/>
      <c r="AR395" s="23"/>
      <c r="AS395" s="23"/>
      <c r="AT395" s="23"/>
      <c r="AU395" s="23"/>
      <c r="AV395" s="31"/>
      <c r="AW395" s="22"/>
      <c r="AX395" s="22"/>
      <c r="AY395" s="22"/>
      <c r="AZ395" s="22"/>
      <c r="BA395" s="22"/>
      <c r="BB395" s="22"/>
      <c r="BC395" s="22"/>
      <c r="BD395" s="22"/>
      <c r="BE395" s="34">
        <f t="shared" si="214"/>
        <v>0</v>
      </c>
      <c r="BF395" s="34">
        <f t="shared" si="206"/>
        <v>0</v>
      </c>
    </row>
    <row r="396" spans="1:58" ht="39.75" customHeight="1">
      <c r="A396" s="86" t="s">
        <v>28</v>
      </c>
      <c r="B396" s="87" t="s">
        <v>32</v>
      </c>
      <c r="C396" s="51" t="s">
        <v>78</v>
      </c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30"/>
      <c r="Q396" s="30"/>
      <c r="R396" s="30"/>
      <c r="S396" s="30"/>
      <c r="T396" s="30"/>
      <c r="U396" s="51">
        <f t="shared" si="213"/>
        <v>0</v>
      </c>
      <c r="V396" s="28"/>
      <c r="W396" s="28"/>
      <c r="X396" s="35"/>
      <c r="Y396" s="35"/>
      <c r="Z396" s="35"/>
      <c r="AA396" s="35"/>
      <c r="AB396" s="35"/>
      <c r="AC396" s="35"/>
      <c r="AD396" s="26"/>
      <c r="AE396" s="26"/>
      <c r="AF396" s="26"/>
      <c r="AG396" s="26"/>
      <c r="AH396" s="26"/>
      <c r="AI396" s="26"/>
      <c r="AJ396" s="25"/>
      <c r="AK396" s="25"/>
      <c r="AL396" s="24"/>
      <c r="AM396" s="24"/>
      <c r="AN396" s="24"/>
      <c r="AO396" s="24"/>
      <c r="AP396" s="23"/>
      <c r="AQ396" s="23"/>
      <c r="AR396" s="23"/>
      <c r="AS396" s="23"/>
      <c r="AT396" s="23"/>
      <c r="AU396" s="23"/>
      <c r="AV396" s="31"/>
      <c r="AW396" s="22"/>
      <c r="AX396" s="22"/>
      <c r="AY396" s="22"/>
      <c r="AZ396" s="22"/>
      <c r="BA396" s="22"/>
      <c r="BB396" s="22"/>
      <c r="BC396" s="22"/>
      <c r="BD396" s="22"/>
      <c r="BE396" s="34">
        <f t="shared" si="214"/>
        <v>0</v>
      </c>
      <c r="BF396" s="34">
        <f t="shared" si="206"/>
        <v>0</v>
      </c>
    </row>
    <row r="397" spans="1:58" ht="24" customHeight="1">
      <c r="A397" s="86"/>
      <c r="B397" s="88"/>
      <c r="C397" s="51" t="s">
        <v>79</v>
      </c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30"/>
      <c r="Q397" s="30"/>
      <c r="R397" s="30"/>
      <c r="S397" s="30"/>
      <c r="T397" s="30"/>
      <c r="U397" s="51">
        <f t="shared" si="213"/>
        <v>0</v>
      </c>
      <c r="V397" s="28"/>
      <c r="W397" s="28"/>
      <c r="X397" s="51"/>
      <c r="Y397" s="51"/>
      <c r="Z397" s="51"/>
      <c r="AA397" s="51"/>
      <c r="AB397" s="51"/>
      <c r="AC397" s="51"/>
      <c r="AD397" s="26"/>
      <c r="AE397" s="26"/>
      <c r="AF397" s="26"/>
      <c r="AG397" s="26"/>
      <c r="AH397" s="26"/>
      <c r="AI397" s="26"/>
      <c r="AJ397" s="25"/>
      <c r="AK397" s="25"/>
      <c r="AL397" s="24"/>
      <c r="AM397" s="24"/>
      <c r="AN397" s="24"/>
      <c r="AO397" s="24"/>
      <c r="AP397" s="23"/>
      <c r="AQ397" s="23"/>
      <c r="AR397" s="23"/>
      <c r="AS397" s="23"/>
      <c r="AT397" s="23"/>
      <c r="AU397" s="23"/>
      <c r="AV397" s="31"/>
      <c r="AW397" s="22"/>
      <c r="AX397" s="22"/>
      <c r="AY397" s="22"/>
      <c r="AZ397" s="22"/>
      <c r="BA397" s="22"/>
      <c r="BB397" s="22"/>
      <c r="BC397" s="22"/>
      <c r="BD397" s="22"/>
      <c r="BE397" s="34">
        <f t="shared" si="214"/>
        <v>0</v>
      </c>
      <c r="BF397" s="34">
        <f t="shared" si="206"/>
        <v>0</v>
      </c>
    </row>
    <row r="398" spans="1:58" ht="28.5" customHeight="1">
      <c r="A398" s="86" t="s">
        <v>29</v>
      </c>
      <c r="B398" s="125" t="s">
        <v>60</v>
      </c>
      <c r="C398" s="51" t="s">
        <v>78</v>
      </c>
      <c r="D398" s="54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30"/>
      <c r="Q398" s="30"/>
      <c r="R398" s="30"/>
      <c r="S398" s="30"/>
      <c r="T398" s="30"/>
      <c r="U398" s="51">
        <f t="shared" si="213"/>
        <v>0</v>
      </c>
      <c r="V398" s="28"/>
      <c r="W398" s="28"/>
      <c r="X398" s="35"/>
      <c r="Y398" s="35"/>
      <c r="Z398" s="35"/>
      <c r="AA398" s="35"/>
      <c r="AB398" s="35"/>
      <c r="AC398" s="35"/>
      <c r="AD398" s="26"/>
      <c r="AE398" s="26"/>
      <c r="AF398" s="26"/>
      <c r="AG398" s="26"/>
      <c r="AH398" s="26"/>
      <c r="AI398" s="26"/>
      <c r="AJ398" s="25"/>
      <c r="AK398" s="25"/>
      <c r="AL398" s="24"/>
      <c r="AM398" s="24"/>
      <c r="AN398" s="24"/>
      <c r="AO398" s="24"/>
      <c r="AP398" s="23"/>
      <c r="AQ398" s="23"/>
      <c r="AR398" s="23"/>
      <c r="AS398" s="23"/>
      <c r="AT398" s="23"/>
      <c r="AU398" s="23"/>
      <c r="AV398" s="31"/>
      <c r="AW398" s="22"/>
      <c r="AX398" s="22"/>
      <c r="AY398" s="22"/>
      <c r="AZ398" s="22"/>
      <c r="BA398" s="22"/>
      <c r="BB398" s="22"/>
      <c r="BC398" s="22"/>
      <c r="BD398" s="22"/>
      <c r="BE398" s="34">
        <f t="shared" si="214"/>
        <v>0</v>
      </c>
      <c r="BF398" s="34">
        <f t="shared" si="206"/>
        <v>0</v>
      </c>
    </row>
    <row r="399" spans="1:58" ht="26.25" customHeight="1">
      <c r="A399" s="86"/>
      <c r="B399" s="126"/>
      <c r="C399" s="51" t="s">
        <v>79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30"/>
      <c r="Q399" s="30"/>
      <c r="R399" s="30"/>
      <c r="S399" s="30"/>
      <c r="T399" s="30"/>
      <c r="U399" s="51">
        <f t="shared" si="213"/>
        <v>0</v>
      </c>
      <c r="V399" s="28"/>
      <c r="W399" s="28"/>
      <c r="X399" s="52"/>
      <c r="Y399" s="52"/>
      <c r="Z399" s="52"/>
      <c r="AA399" s="52"/>
      <c r="AB399" s="52"/>
      <c r="AC399" s="52"/>
      <c r="AD399" s="26"/>
      <c r="AE399" s="26"/>
      <c r="AF399" s="26"/>
      <c r="AG399" s="26"/>
      <c r="AH399" s="26"/>
      <c r="AI399" s="26"/>
      <c r="AJ399" s="25"/>
      <c r="AK399" s="25"/>
      <c r="AL399" s="24"/>
      <c r="AM399" s="24"/>
      <c r="AN399" s="24"/>
      <c r="AO399" s="24"/>
      <c r="AP399" s="23"/>
      <c r="AQ399" s="23"/>
      <c r="AR399" s="23"/>
      <c r="AS399" s="23"/>
      <c r="AT399" s="23"/>
      <c r="AU399" s="23"/>
      <c r="AV399" s="31"/>
      <c r="AW399" s="22"/>
      <c r="AX399" s="22"/>
      <c r="AY399" s="22"/>
      <c r="AZ399" s="22"/>
      <c r="BA399" s="22"/>
      <c r="BB399" s="22"/>
      <c r="BC399" s="22"/>
      <c r="BD399" s="22"/>
      <c r="BE399" s="34">
        <f t="shared" si="214"/>
        <v>0</v>
      </c>
      <c r="BF399" s="34">
        <f t="shared" si="206"/>
        <v>0</v>
      </c>
    </row>
    <row r="400" spans="1:58" ht="16.5" customHeight="1">
      <c r="A400" s="86" t="s">
        <v>30</v>
      </c>
      <c r="B400" s="125" t="s">
        <v>61</v>
      </c>
      <c r="C400" s="51" t="s">
        <v>78</v>
      </c>
      <c r="D400" s="53">
        <v>4</v>
      </c>
      <c r="E400" s="53">
        <v>4</v>
      </c>
      <c r="F400" s="53">
        <v>4</v>
      </c>
      <c r="G400" s="53">
        <v>4</v>
      </c>
      <c r="H400" s="53">
        <v>4</v>
      </c>
      <c r="I400" s="53">
        <v>4</v>
      </c>
      <c r="J400" s="53">
        <v>4</v>
      </c>
      <c r="K400" s="53">
        <v>4</v>
      </c>
      <c r="L400" s="53">
        <v>4</v>
      </c>
      <c r="M400" s="53">
        <v>4</v>
      </c>
      <c r="N400" s="53">
        <v>4</v>
      </c>
      <c r="O400" s="53">
        <v>4</v>
      </c>
      <c r="P400" s="30"/>
      <c r="Q400" s="30"/>
      <c r="R400" s="30"/>
      <c r="S400" s="30"/>
      <c r="T400" s="30"/>
      <c r="U400" s="51">
        <f t="shared" si="213"/>
        <v>48</v>
      </c>
      <c r="V400" s="28"/>
      <c r="W400" s="28"/>
      <c r="X400" s="35">
        <v>6</v>
      </c>
      <c r="Y400" s="35">
        <v>6</v>
      </c>
      <c r="Z400" s="35">
        <v>6</v>
      </c>
      <c r="AA400" s="35">
        <v>6</v>
      </c>
      <c r="AB400" s="35">
        <v>6</v>
      </c>
      <c r="AC400" s="35">
        <v>6</v>
      </c>
      <c r="AD400" s="26"/>
      <c r="AE400" s="26"/>
      <c r="AF400" s="26"/>
      <c r="AG400" s="26"/>
      <c r="AH400" s="26"/>
      <c r="AI400" s="26"/>
      <c r="AJ400" s="25"/>
      <c r="AK400" s="25"/>
      <c r="AL400" s="24"/>
      <c r="AM400" s="24"/>
      <c r="AN400" s="24"/>
      <c r="AO400" s="24"/>
      <c r="AP400" s="23"/>
      <c r="AQ400" s="23"/>
      <c r="AR400" s="23"/>
      <c r="AS400" s="23"/>
      <c r="AT400" s="23"/>
      <c r="AU400" s="23"/>
      <c r="AV400" s="31"/>
      <c r="AW400" s="22"/>
      <c r="AX400" s="22"/>
      <c r="AY400" s="22"/>
      <c r="AZ400" s="22"/>
      <c r="BA400" s="22"/>
      <c r="BB400" s="22"/>
      <c r="BC400" s="22"/>
      <c r="BD400" s="22"/>
      <c r="BE400" s="34">
        <f t="shared" si="214"/>
        <v>36</v>
      </c>
      <c r="BF400" s="34">
        <f t="shared" si="206"/>
        <v>84</v>
      </c>
    </row>
    <row r="401" spans="1:58" ht="15.75" customHeight="1">
      <c r="A401" s="86"/>
      <c r="B401" s="126"/>
      <c r="C401" s="51" t="s">
        <v>79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30"/>
      <c r="Q401" s="30"/>
      <c r="R401" s="30"/>
      <c r="S401" s="30"/>
      <c r="T401" s="30"/>
      <c r="U401" s="51">
        <f t="shared" si="213"/>
        <v>0</v>
      </c>
      <c r="V401" s="28"/>
      <c r="W401" s="28"/>
      <c r="X401" s="52"/>
      <c r="Y401" s="52"/>
      <c r="Z401" s="52"/>
      <c r="AA401" s="52"/>
      <c r="AB401" s="52"/>
      <c r="AC401" s="52"/>
      <c r="AD401" s="26"/>
      <c r="AE401" s="26"/>
      <c r="AF401" s="26"/>
      <c r="AG401" s="26"/>
      <c r="AH401" s="26"/>
      <c r="AI401" s="26"/>
      <c r="AJ401" s="25"/>
      <c r="AK401" s="25"/>
      <c r="AL401" s="24"/>
      <c r="AM401" s="24"/>
      <c r="AN401" s="24"/>
      <c r="AO401" s="24"/>
      <c r="AP401" s="23"/>
      <c r="AQ401" s="23"/>
      <c r="AR401" s="23"/>
      <c r="AS401" s="23"/>
      <c r="AT401" s="23"/>
      <c r="AU401" s="23"/>
      <c r="AV401" s="31"/>
      <c r="AW401" s="22"/>
      <c r="AX401" s="22"/>
      <c r="AY401" s="22"/>
      <c r="AZ401" s="22"/>
      <c r="BA401" s="22"/>
      <c r="BB401" s="22"/>
      <c r="BC401" s="22"/>
      <c r="BD401" s="22"/>
      <c r="BE401" s="34">
        <f t="shared" si="214"/>
        <v>0</v>
      </c>
      <c r="BF401" s="34">
        <f t="shared" si="206"/>
        <v>0</v>
      </c>
    </row>
    <row r="402" spans="1:58" ht="21" customHeight="1">
      <c r="A402" s="86" t="s">
        <v>25</v>
      </c>
      <c r="B402" s="125" t="s">
        <v>62</v>
      </c>
      <c r="C402" s="51" t="s">
        <v>78</v>
      </c>
      <c r="D402" s="53">
        <v>4</v>
      </c>
      <c r="E402" s="53">
        <v>4</v>
      </c>
      <c r="F402" s="53">
        <v>4</v>
      </c>
      <c r="G402" s="53">
        <v>4</v>
      </c>
      <c r="H402" s="53">
        <v>4</v>
      </c>
      <c r="I402" s="53">
        <v>4</v>
      </c>
      <c r="J402" s="53">
        <v>4</v>
      </c>
      <c r="K402" s="53">
        <v>4</v>
      </c>
      <c r="L402" s="53">
        <v>4</v>
      </c>
      <c r="M402" s="53">
        <v>4</v>
      </c>
      <c r="N402" s="53">
        <v>4</v>
      </c>
      <c r="O402" s="53">
        <v>4</v>
      </c>
      <c r="P402" s="30"/>
      <c r="Q402" s="30"/>
      <c r="R402" s="30"/>
      <c r="S402" s="30"/>
      <c r="T402" s="30"/>
      <c r="U402" s="51">
        <f t="shared" si="213"/>
        <v>48</v>
      </c>
      <c r="V402" s="28"/>
      <c r="W402" s="28"/>
      <c r="X402" s="35">
        <v>4</v>
      </c>
      <c r="Y402" s="35">
        <v>4</v>
      </c>
      <c r="Z402" s="35">
        <v>4</v>
      </c>
      <c r="AA402" s="35">
        <v>4</v>
      </c>
      <c r="AB402" s="35">
        <v>4</v>
      </c>
      <c r="AC402" s="35">
        <v>4</v>
      </c>
      <c r="AD402" s="26"/>
      <c r="AE402" s="26"/>
      <c r="AF402" s="26"/>
      <c r="AG402" s="26"/>
      <c r="AH402" s="26"/>
      <c r="AI402" s="26"/>
      <c r="AJ402" s="25"/>
      <c r="AK402" s="25"/>
      <c r="AL402" s="24"/>
      <c r="AM402" s="24"/>
      <c r="AN402" s="24"/>
      <c r="AO402" s="24"/>
      <c r="AP402" s="23"/>
      <c r="AQ402" s="23"/>
      <c r="AR402" s="23"/>
      <c r="AS402" s="23"/>
      <c r="AT402" s="23"/>
      <c r="AU402" s="23"/>
      <c r="AV402" s="31"/>
      <c r="AW402" s="22"/>
      <c r="AX402" s="22"/>
      <c r="AY402" s="22"/>
      <c r="AZ402" s="22"/>
      <c r="BA402" s="22"/>
      <c r="BB402" s="22"/>
      <c r="BC402" s="22"/>
      <c r="BD402" s="22"/>
      <c r="BE402" s="34">
        <f t="shared" si="214"/>
        <v>24</v>
      </c>
      <c r="BF402" s="34">
        <f t="shared" si="206"/>
        <v>72</v>
      </c>
    </row>
    <row r="403" spans="1:58" ht="24.75" customHeight="1">
      <c r="A403" s="86"/>
      <c r="B403" s="126"/>
      <c r="C403" s="51" t="s">
        <v>79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30"/>
      <c r="Q403" s="30"/>
      <c r="R403" s="30"/>
      <c r="S403" s="30"/>
      <c r="T403" s="30"/>
      <c r="U403" s="51">
        <f t="shared" si="213"/>
        <v>0</v>
      </c>
      <c r="V403" s="28"/>
      <c r="W403" s="28"/>
      <c r="X403" s="52"/>
      <c r="Y403" s="52"/>
      <c r="Z403" s="52"/>
      <c r="AA403" s="52"/>
      <c r="AB403" s="52"/>
      <c r="AC403" s="52"/>
      <c r="AD403" s="26"/>
      <c r="AE403" s="26"/>
      <c r="AF403" s="26"/>
      <c r="AG403" s="26"/>
      <c r="AH403" s="26"/>
      <c r="AI403" s="26"/>
      <c r="AJ403" s="25"/>
      <c r="AK403" s="25"/>
      <c r="AL403" s="24"/>
      <c r="AM403" s="24"/>
      <c r="AN403" s="24"/>
      <c r="AO403" s="24"/>
      <c r="AP403" s="23"/>
      <c r="AQ403" s="23"/>
      <c r="AR403" s="23"/>
      <c r="AS403" s="23"/>
      <c r="AT403" s="23"/>
      <c r="AU403" s="23"/>
      <c r="AV403" s="31"/>
      <c r="AW403" s="22"/>
      <c r="AX403" s="22"/>
      <c r="AY403" s="22"/>
      <c r="AZ403" s="22"/>
      <c r="BA403" s="22"/>
      <c r="BB403" s="22"/>
      <c r="BC403" s="22"/>
      <c r="BD403" s="22"/>
      <c r="BE403" s="34">
        <f t="shared" si="214"/>
        <v>0</v>
      </c>
      <c r="BF403" s="34">
        <f t="shared" si="206"/>
        <v>0</v>
      </c>
    </row>
    <row r="404" spans="1:58" ht="19.5" customHeight="1">
      <c r="A404" s="86" t="s">
        <v>34</v>
      </c>
      <c r="B404" s="87" t="s">
        <v>33</v>
      </c>
      <c r="C404" s="51" t="s">
        <v>78</v>
      </c>
      <c r="D404" s="51">
        <v>4</v>
      </c>
      <c r="E404" s="51">
        <v>4</v>
      </c>
      <c r="F404" s="51">
        <v>4</v>
      </c>
      <c r="G404" s="51">
        <v>4</v>
      </c>
      <c r="H404" s="51">
        <v>4</v>
      </c>
      <c r="I404" s="51">
        <v>4</v>
      </c>
      <c r="J404" s="51">
        <v>4</v>
      </c>
      <c r="K404" s="51">
        <v>4</v>
      </c>
      <c r="L404" s="51">
        <v>4</v>
      </c>
      <c r="M404" s="51">
        <v>4</v>
      </c>
      <c r="N404" s="51">
        <v>4</v>
      </c>
      <c r="O404" s="51">
        <v>4</v>
      </c>
      <c r="P404" s="30"/>
      <c r="Q404" s="30"/>
      <c r="R404" s="30"/>
      <c r="S404" s="30"/>
      <c r="T404" s="30"/>
      <c r="U404" s="51">
        <f t="shared" si="213"/>
        <v>48</v>
      </c>
      <c r="V404" s="28"/>
      <c r="W404" s="28"/>
      <c r="X404" s="35"/>
      <c r="Y404" s="35"/>
      <c r="Z404" s="35"/>
      <c r="AA404" s="35"/>
      <c r="AB404" s="35"/>
      <c r="AC404" s="35"/>
      <c r="AD404" s="26"/>
      <c r="AE404" s="26"/>
      <c r="AF404" s="26"/>
      <c r="AG404" s="26"/>
      <c r="AH404" s="26"/>
      <c r="AI404" s="26"/>
      <c r="AJ404" s="25"/>
      <c r="AK404" s="25"/>
      <c r="AL404" s="24"/>
      <c r="AM404" s="24"/>
      <c r="AN404" s="24"/>
      <c r="AO404" s="24"/>
      <c r="AP404" s="23"/>
      <c r="AQ404" s="23"/>
      <c r="AR404" s="23"/>
      <c r="AS404" s="23"/>
      <c r="AT404" s="23"/>
      <c r="AU404" s="23"/>
      <c r="AV404" s="31"/>
      <c r="AW404" s="22"/>
      <c r="AX404" s="22"/>
      <c r="AY404" s="22"/>
      <c r="AZ404" s="22"/>
      <c r="BA404" s="22"/>
      <c r="BB404" s="22"/>
      <c r="BC404" s="22"/>
      <c r="BD404" s="22"/>
      <c r="BE404" s="34">
        <f t="shared" si="214"/>
        <v>0</v>
      </c>
      <c r="BF404" s="34">
        <f t="shared" si="206"/>
        <v>48</v>
      </c>
    </row>
    <row r="405" spans="1:58" ht="18" customHeight="1">
      <c r="A405" s="86"/>
      <c r="B405" s="88"/>
      <c r="C405" s="51" t="s">
        <v>79</v>
      </c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30"/>
      <c r="Q405" s="30"/>
      <c r="R405" s="30"/>
      <c r="S405" s="30"/>
      <c r="T405" s="30"/>
      <c r="U405" s="51">
        <f t="shared" si="213"/>
        <v>0</v>
      </c>
      <c r="V405" s="28"/>
      <c r="W405" s="28"/>
      <c r="X405" s="51"/>
      <c r="Y405" s="51"/>
      <c r="Z405" s="51"/>
      <c r="AA405" s="51"/>
      <c r="AB405" s="51"/>
      <c r="AC405" s="51"/>
      <c r="AD405" s="26"/>
      <c r="AE405" s="26"/>
      <c r="AF405" s="26"/>
      <c r="AG405" s="26"/>
      <c r="AH405" s="26"/>
      <c r="AI405" s="26"/>
      <c r="AJ405" s="25"/>
      <c r="AK405" s="25"/>
      <c r="AL405" s="24"/>
      <c r="AM405" s="24"/>
      <c r="AN405" s="24"/>
      <c r="AO405" s="24"/>
      <c r="AP405" s="23"/>
      <c r="AQ405" s="23"/>
      <c r="AR405" s="23"/>
      <c r="AS405" s="23"/>
      <c r="AT405" s="23"/>
      <c r="AU405" s="23"/>
      <c r="AV405" s="31"/>
      <c r="AW405" s="22"/>
      <c r="AX405" s="22"/>
      <c r="AY405" s="22"/>
      <c r="AZ405" s="22"/>
      <c r="BA405" s="22"/>
      <c r="BB405" s="22"/>
      <c r="BC405" s="22"/>
      <c r="BD405" s="22"/>
      <c r="BE405" s="34">
        <f t="shared" si="214"/>
        <v>0</v>
      </c>
      <c r="BF405" s="34">
        <f t="shared" si="206"/>
        <v>0</v>
      </c>
    </row>
    <row r="406" spans="1:58" ht="18.75" customHeight="1">
      <c r="A406" s="86" t="s">
        <v>35</v>
      </c>
      <c r="B406" s="125" t="s">
        <v>10</v>
      </c>
      <c r="C406" s="51" t="s">
        <v>78</v>
      </c>
      <c r="D406" s="54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30"/>
      <c r="Q406" s="30"/>
      <c r="R406" s="30"/>
      <c r="S406" s="30"/>
      <c r="T406" s="30"/>
      <c r="U406" s="51">
        <f t="shared" si="213"/>
        <v>0</v>
      </c>
      <c r="V406" s="28"/>
      <c r="W406" s="28"/>
      <c r="X406" s="35"/>
      <c r="Y406" s="35"/>
      <c r="Z406" s="35"/>
      <c r="AA406" s="35"/>
      <c r="AB406" s="35"/>
      <c r="AC406" s="35"/>
      <c r="AD406" s="26"/>
      <c r="AE406" s="26"/>
      <c r="AF406" s="26"/>
      <c r="AG406" s="26"/>
      <c r="AH406" s="26"/>
      <c r="AI406" s="26"/>
      <c r="AJ406" s="25"/>
      <c r="AK406" s="25"/>
      <c r="AL406" s="24"/>
      <c r="AM406" s="24"/>
      <c r="AN406" s="24"/>
      <c r="AO406" s="24"/>
      <c r="AP406" s="23"/>
      <c r="AQ406" s="23"/>
      <c r="AR406" s="23"/>
      <c r="AS406" s="23"/>
      <c r="AT406" s="23"/>
      <c r="AU406" s="23"/>
      <c r="AV406" s="31"/>
      <c r="AW406" s="22"/>
      <c r="AX406" s="22"/>
      <c r="AY406" s="22"/>
      <c r="AZ406" s="22"/>
      <c r="BA406" s="22"/>
      <c r="BB406" s="22"/>
      <c r="BC406" s="22"/>
      <c r="BD406" s="22"/>
      <c r="BE406" s="34">
        <f t="shared" si="214"/>
        <v>0</v>
      </c>
      <c r="BF406" s="34">
        <f t="shared" si="206"/>
        <v>0</v>
      </c>
    </row>
    <row r="407" spans="1:58" ht="27" customHeight="1">
      <c r="A407" s="86"/>
      <c r="B407" s="126"/>
      <c r="C407" s="51" t="s">
        <v>79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30"/>
      <c r="Q407" s="30"/>
      <c r="R407" s="30"/>
      <c r="S407" s="30"/>
      <c r="T407" s="30"/>
      <c r="U407" s="51">
        <f t="shared" si="213"/>
        <v>0</v>
      </c>
      <c r="V407" s="28"/>
      <c r="W407" s="28"/>
      <c r="X407" s="52"/>
      <c r="Y407" s="52"/>
      <c r="Z407" s="52"/>
      <c r="AA407" s="52"/>
      <c r="AB407" s="52"/>
      <c r="AC407" s="52"/>
      <c r="AD407" s="26"/>
      <c r="AE407" s="26"/>
      <c r="AF407" s="26"/>
      <c r="AG407" s="26"/>
      <c r="AH407" s="26"/>
      <c r="AI407" s="26"/>
      <c r="AJ407" s="25"/>
      <c r="AK407" s="25"/>
      <c r="AL407" s="24"/>
      <c r="AM407" s="24"/>
      <c r="AN407" s="24"/>
      <c r="AO407" s="24"/>
      <c r="AP407" s="23"/>
      <c r="AQ407" s="23"/>
      <c r="AR407" s="23"/>
      <c r="AS407" s="23"/>
      <c r="AT407" s="23"/>
      <c r="AU407" s="23"/>
      <c r="AV407" s="31"/>
      <c r="AW407" s="22"/>
      <c r="AX407" s="22"/>
      <c r="AY407" s="22"/>
      <c r="AZ407" s="22"/>
      <c r="BA407" s="22"/>
      <c r="BB407" s="22"/>
      <c r="BC407" s="22"/>
      <c r="BD407" s="22"/>
      <c r="BE407" s="34">
        <f t="shared" si="214"/>
        <v>0</v>
      </c>
      <c r="BF407" s="34">
        <f t="shared" si="206"/>
        <v>0</v>
      </c>
    </row>
    <row r="408" spans="1:58" ht="23.25" customHeight="1">
      <c r="A408" s="86" t="s">
        <v>36</v>
      </c>
      <c r="B408" s="125" t="s">
        <v>69</v>
      </c>
      <c r="C408" s="51" t="s">
        <v>78</v>
      </c>
      <c r="D408" s="53">
        <v>3</v>
      </c>
      <c r="E408" s="53">
        <v>3</v>
      </c>
      <c r="F408" s="53">
        <v>3</v>
      </c>
      <c r="G408" s="53">
        <v>3</v>
      </c>
      <c r="H408" s="53">
        <v>3</v>
      </c>
      <c r="I408" s="53">
        <v>3</v>
      </c>
      <c r="J408" s="53">
        <v>3</v>
      </c>
      <c r="K408" s="53">
        <v>3</v>
      </c>
      <c r="L408" s="53">
        <v>3</v>
      </c>
      <c r="M408" s="53">
        <v>3</v>
      </c>
      <c r="N408" s="53">
        <v>3</v>
      </c>
      <c r="O408" s="53">
        <v>3</v>
      </c>
      <c r="P408" s="30"/>
      <c r="Q408" s="30"/>
      <c r="R408" s="30"/>
      <c r="S408" s="30"/>
      <c r="T408" s="30"/>
      <c r="U408" s="51">
        <f t="shared" si="213"/>
        <v>36</v>
      </c>
      <c r="V408" s="28"/>
      <c r="W408" s="28"/>
      <c r="X408" s="35">
        <v>6</v>
      </c>
      <c r="Y408" s="35">
        <v>6</v>
      </c>
      <c r="Z408" s="35">
        <v>6</v>
      </c>
      <c r="AA408" s="35">
        <v>6</v>
      </c>
      <c r="AB408" s="35">
        <v>6</v>
      </c>
      <c r="AC408" s="35">
        <v>6</v>
      </c>
      <c r="AD408" s="26"/>
      <c r="AE408" s="26"/>
      <c r="AF408" s="26"/>
      <c r="AG408" s="26"/>
      <c r="AH408" s="26"/>
      <c r="AI408" s="26"/>
      <c r="AJ408" s="25"/>
      <c r="AK408" s="25"/>
      <c r="AL408" s="24"/>
      <c r="AM408" s="24"/>
      <c r="AN408" s="24"/>
      <c r="AO408" s="24"/>
      <c r="AP408" s="23"/>
      <c r="AQ408" s="23"/>
      <c r="AR408" s="23"/>
      <c r="AS408" s="23"/>
      <c r="AT408" s="23"/>
      <c r="AU408" s="23"/>
      <c r="AV408" s="31"/>
      <c r="AW408" s="22"/>
      <c r="AX408" s="22"/>
      <c r="AY408" s="22"/>
      <c r="AZ408" s="22"/>
      <c r="BA408" s="22"/>
      <c r="BB408" s="22"/>
      <c r="BC408" s="22"/>
      <c r="BD408" s="22"/>
      <c r="BE408" s="34">
        <f t="shared" si="214"/>
        <v>36</v>
      </c>
      <c r="BF408" s="34">
        <f aca="true" t="shared" si="215" ref="BF408:BF438">BE408+U408</f>
        <v>72</v>
      </c>
    </row>
    <row r="409" spans="1:58" ht="20.25" customHeight="1">
      <c r="A409" s="86"/>
      <c r="B409" s="126"/>
      <c r="C409" s="51" t="s">
        <v>79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30"/>
      <c r="Q409" s="30"/>
      <c r="R409" s="30"/>
      <c r="S409" s="30"/>
      <c r="T409" s="30"/>
      <c r="U409" s="51">
        <f t="shared" si="213"/>
        <v>0</v>
      </c>
      <c r="V409" s="28"/>
      <c r="W409" s="28"/>
      <c r="X409" s="52"/>
      <c r="Y409" s="52"/>
      <c r="Z409" s="52"/>
      <c r="AA409" s="52"/>
      <c r="AB409" s="52"/>
      <c r="AC409" s="52"/>
      <c r="AD409" s="26"/>
      <c r="AE409" s="26"/>
      <c r="AF409" s="26"/>
      <c r="AG409" s="26"/>
      <c r="AH409" s="26"/>
      <c r="AI409" s="26"/>
      <c r="AJ409" s="25"/>
      <c r="AK409" s="25"/>
      <c r="AL409" s="24"/>
      <c r="AM409" s="24"/>
      <c r="AN409" s="24"/>
      <c r="AO409" s="24"/>
      <c r="AP409" s="23"/>
      <c r="AQ409" s="23"/>
      <c r="AR409" s="23"/>
      <c r="AS409" s="23"/>
      <c r="AT409" s="23"/>
      <c r="AU409" s="23"/>
      <c r="AV409" s="31"/>
      <c r="AW409" s="31"/>
      <c r="AX409" s="31"/>
      <c r="AY409" s="31"/>
      <c r="AZ409" s="31"/>
      <c r="BA409" s="31"/>
      <c r="BB409" s="31"/>
      <c r="BC409" s="31"/>
      <c r="BD409" s="31"/>
      <c r="BE409" s="34">
        <f t="shared" si="214"/>
        <v>0</v>
      </c>
      <c r="BF409" s="34">
        <f t="shared" si="215"/>
        <v>0</v>
      </c>
    </row>
    <row r="410" spans="1:58" ht="15.75" customHeight="1">
      <c r="A410" s="95" t="s">
        <v>163</v>
      </c>
      <c r="B410" s="132" t="s">
        <v>63</v>
      </c>
      <c r="C410" s="49" t="s">
        <v>78</v>
      </c>
      <c r="D410" s="32">
        <f aca="true" t="shared" si="216" ref="D410:O410">SUM(D412,D418,D424,D430)</f>
        <v>10</v>
      </c>
      <c r="E410" s="32">
        <f t="shared" si="216"/>
        <v>10</v>
      </c>
      <c r="F410" s="32">
        <f t="shared" si="216"/>
        <v>10</v>
      </c>
      <c r="G410" s="32">
        <f t="shared" si="216"/>
        <v>10</v>
      </c>
      <c r="H410" s="32">
        <f t="shared" si="216"/>
        <v>10</v>
      </c>
      <c r="I410" s="32">
        <f t="shared" si="216"/>
        <v>10</v>
      </c>
      <c r="J410" s="32">
        <f t="shared" si="216"/>
        <v>10</v>
      </c>
      <c r="K410" s="32">
        <f t="shared" si="216"/>
        <v>10</v>
      </c>
      <c r="L410" s="32">
        <f t="shared" si="216"/>
        <v>10</v>
      </c>
      <c r="M410" s="32">
        <f t="shared" si="216"/>
        <v>10</v>
      </c>
      <c r="N410" s="32">
        <f t="shared" si="216"/>
        <v>10</v>
      </c>
      <c r="O410" s="32">
        <f t="shared" si="216"/>
        <v>10</v>
      </c>
      <c r="P410" s="30"/>
      <c r="Q410" s="30"/>
      <c r="R410" s="30"/>
      <c r="S410" s="30"/>
      <c r="T410" s="30"/>
      <c r="U410" s="32">
        <f>SUM(U412,U418,U424,U430)</f>
        <v>120</v>
      </c>
      <c r="V410" s="28"/>
      <c r="W410" s="28"/>
      <c r="X410" s="32">
        <f aca="true" t="shared" si="217" ref="X410:AC411">SUM(X412,X418,X424,X430)</f>
        <v>10</v>
      </c>
      <c r="Y410" s="32">
        <f t="shared" si="217"/>
        <v>10</v>
      </c>
      <c r="Z410" s="32">
        <f t="shared" si="217"/>
        <v>10</v>
      </c>
      <c r="AA410" s="32">
        <f t="shared" si="217"/>
        <v>10</v>
      </c>
      <c r="AB410" s="32">
        <f t="shared" si="217"/>
        <v>10</v>
      </c>
      <c r="AC410" s="32">
        <f t="shared" si="217"/>
        <v>10</v>
      </c>
      <c r="AD410" s="26"/>
      <c r="AE410" s="26"/>
      <c r="AF410" s="26"/>
      <c r="AG410" s="26"/>
      <c r="AH410" s="26"/>
      <c r="AI410" s="26"/>
      <c r="AJ410" s="25"/>
      <c r="AK410" s="25"/>
      <c r="AL410" s="24"/>
      <c r="AM410" s="24"/>
      <c r="AN410" s="24"/>
      <c r="AO410" s="24"/>
      <c r="AP410" s="23"/>
      <c r="AQ410" s="23"/>
      <c r="AR410" s="23"/>
      <c r="AS410" s="23"/>
      <c r="AT410" s="23"/>
      <c r="AU410" s="23"/>
      <c r="AV410" s="31"/>
      <c r="AW410" s="31"/>
      <c r="AX410" s="31"/>
      <c r="AY410" s="31"/>
      <c r="AZ410" s="31"/>
      <c r="BA410" s="31"/>
      <c r="BB410" s="31"/>
      <c r="BC410" s="31"/>
      <c r="BD410" s="31"/>
      <c r="BE410" s="32">
        <f>SUM(BE412,BE418,BE424,BE430)</f>
        <v>60</v>
      </c>
      <c r="BF410" s="20">
        <f t="shared" si="215"/>
        <v>180</v>
      </c>
    </row>
    <row r="411" spans="1:58" ht="17.25" customHeight="1">
      <c r="A411" s="95"/>
      <c r="B411" s="133"/>
      <c r="C411" s="49" t="s">
        <v>79</v>
      </c>
      <c r="D411" s="32">
        <f aca="true" t="shared" si="218" ref="D411:O411">SUM(D413,D419,D425,D431)</f>
        <v>0</v>
      </c>
      <c r="E411" s="32">
        <f t="shared" si="218"/>
        <v>0</v>
      </c>
      <c r="F411" s="32">
        <f t="shared" si="218"/>
        <v>0</v>
      </c>
      <c r="G411" s="32">
        <f t="shared" si="218"/>
        <v>0</v>
      </c>
      <c r="H411" s="32">
        <f t="shared" si="218"/>
        <v>0</v>
      </c>
      <c r="I411" s="32">
        <f t="shared" si="218"/>
        <v>0</v>
      </c>
      <c r="J411" s="32">
        <f t="shared" si="218"/>
        <v>0</v>
      </c>
      <c r="K411" s="32">
        <f t="shared" si="218"/>
        <v>0</v>
      </c>
      <c r="L411" s="32">
        <f t="shared" si="218"/>
        <v>0</v>
      </c>
      <c r="M411" s="32">
        <f t="shared" si="218"/>
        <v>0</v>
      </c>
      <c r="N411" s="32">
        <f t="shared" si="218"/>
        <v>0</v>
      </c>
      <c r="O411" s="32">
        <f t="shared" si="218"/>
        <v>0</v>
      </c>
      <c r="P411" s="30"/>
      <c r="Q411" s="30"/>
      <c r="R411" s="30"/>
      <c r="S411" s="30"/>
      <c r="T411" s="30"/>
      <c r="U411" s="32">
        <f>SUM(U413,U419,U425,U431)</f>
        <v>0</v>
      </c>
      <c r="V411" s="28"/>
      <c r="W411" s="28"/>
      <c r="X411" s="32">
        <f t="shared" si="217"/>
        <v>0</v>
      </c>
      <c r="Y411" s="32">
        <f t="shared" si="217"/>
        <v>0</v>
      </c>
      <c r="Z411" s="32">
        <f t="shared" si="217"/>
        <v>0</v>
      </c>
      <c r="AA411" s="32">
        <f t="shared" si="217"/>
        <v>0</v>
      </c>
      <c r="AB411" s="32">
        <f t="shared" si="217"/>
        <v>0</v>
      </c>
      <c r="AC411" s="32">
        <f t="shared" si="217"/>
        <v>0</v>
      </c>
      <c r="AD411" s="26"/>
      <c r="AE411" s="26"/>
      <c r="AF411" s="26"/>
      <c r="AG411" s="26"/>
      <c r="AH411" s="26"/>
      <c r="AI411" s="26"/>
      <c r="AJ411" s="25"/>
      <c r="AK411" s="25"/>
      <c r="AL411" s="24"/>
      <c r="AM411" s="24"/>
      <c r="AN411" s="24"/>
      <c r="AO411" s="24"/>
      <c r="AP411" s="23"/>
      <c r="AQ411" s="23"/>
      <c r="AR411" s="23"/>
      <c r="AS411" s="23"/>
      <c r="AT411" s="23"/>
      <c r="AU411" s="23"/>
      <c r="AV411" s="31"/>
      <c r="AW411" s="31"/>
      <c r="AX411" s="31"/>
      <c r="AY411" s="31"/>
      <c r="AZ411" s="31"/>
      <c r="BA411" s="31"/>
      <c r="BB411" s="31"/>
      <c r="BC411" s="31"/>
      <c r="BD411" s="31"/>
      <c r="BE411" s="32">
        <f>SUM(BE413,BE419,BE425,BE431)</f>
        <v>0</v>
      </c>
      <c r="BF411" s="20">
        <f t="shared" si="215"/>
        <v>0</v>
      </c>
    </row>
    <row r="412" spans="1:58" ht="31.5" customHeight="1">
      <c r="A412" s="134" t="s">
        <v>84</v>
      </c>
      <c r="B412" s="135" t="s">
        <v>65</v>
      </c>
      <c r="C412" s="49" t="s">
        <v>78</v>
      </c>
      <c r="D412" s="32">
        <f aca="true" t="shared" si="219" ref="D412:O412">SUM(D414)</f>
        <v>0</v>
      </c>
      <c r="E412" s="32">
        <f t="shared" si="219"/>
        <v>0</v>
      </c>
      <c r="F412" s="32">
        <f t="shared" si="219"/>
        <v>0</v>
      </c>
      <c r="G412" s="32">
        <f t="shared" si="219"/>
        <v>0</v>
      </c>
      <c r="H412" s="32">
        <f t="shared" si="219"/>
        <v>0</v>
      </c>
      <c r="I412" s="32">
        <f t="shared" si="219"/>
        <v>0</v>
      </c>
      <c r="J412" s="32">
        <f t="shared" si="219"/>
        <v>0</v>
      </c>
      <c r="K412" s="32">
        <f t="shared" si="219"/>
        <v>0</v>
      </c>
      <c r="L412" s="32">
        <f t="shared" si="219"/>
        <v>0</v>
      </c>
      <c r="M412" s="32">
        <f t="shared" si="219"/>
        <v>0</v>
      </c>
      <c r="N412" s="32">
        <f t="shared" si="219"/>
        <v>0</v>
      </c>
      <c r="O412" s="32">
        <f t="shared" si="219"/>
        <v>0</v>
      </c>
      <c r="P412" s="30"/>
      <c r="Q412" s="30"/>
      <c r="R412" s="30"/>
      <c r="S412" s="30"/>
      <c r="T412" s="30"/>
      <c r="U412" s="32">
        <f>SUM(U414)</f>
        <v>0</v>
      </c>
      <c r="V412" s="28"/>
      <c r="W412" s="28"/>
      <c r="X412" s="32">
        <f aca="true" t="shared" si="220" ref="X412:AC413">SUM(X414)</f>
        <v>0</v>
      </c>
      <c r="Y412" s="32">
        <f t="shared" si="220"/>
        <v>0</v>
      </c>
      <c r="Z412" s="32">
        <f t="shared" si="220"/>
        <v>0</v>
      </c>
      <c r="AA412" s="32">
        <f t="shared" si="220"/>
        <v>0</v>
      </c>
      <c r="AB412" s="32">
        <f t="shared" si="220"/>
        <v>0</v>
      </c>
      <c r="AC412" s="32">
        <f t="shared" si="220"/>
        <v>0</v>
      </c>
      <c r="AD412" s="26"/>
      <c r="AE412" s="26"/>
      <c r="AF412" s="26"/>
      <c r="AG412" s="26"/>
      <c r="AH412" s="26"/>
      <c r="AI412" s="26"/>
      <c r="AJ412" s="25"/>
      <c r="AK412" s="25"/>
      <c r="AL412" s="24"/>
      <c r="AM412" s="24"/>
      <c r="AN412" s="24"/>
      <c r="AO412" s="24"/>
      <c r="AP412" s="23"/>
      <c r="AQ412" s="23"/>
      <c r="AR412" s="23"/>
      <c r="AS412" s="23"/>
      <c r="AT412" s="23"/>
      <c r="AU412" s="23"/>
      <c r="AV412" s="31"/>
      <c r="AW412" s="31"/>
      <c r="AX412" s="31"/>
      <c r="AY412" s="31"/>
      <c r="AZ412" s="31"/>
      <c r="BA412" s="31"/>
      <c r="BB412" s="31"/>
      <c r="BC412" s="31"/>
      <c r="BD412" s="31"/>
      <c r="BE412" s="32">
        <f>SUM(BE414)</f>
        <v>0</v>
      </c>
      <c r="BF412" s="20">
        <f t="shared" si="215"/>
        <v>0</v>
      </c>
    </row>
    <row r="413" spans="1:58" ht="24.75" customHeight="1">
      <c r="A413" s="134"/>
      <c r="B413" s="136"/>
      <c r="C413" s="49" t="s">
        <v>79</v>
      </c>
      <c r="D413" s="32">
        <f aca="true" t="shared" si="221" ref="D413:O413">SUM(D415)</f>
        <v>0</v>
      </c>
      <c r="E413" s="32">
        <f t="shared" si="221"/>
        <v>0</v>
      </c>
      <c r="F413" s="32">
        <f t="shared" si="221"/>
        <v>0</v>
      </c>
      <c r="G413" s="32">
        <f t="shared" si="221"/>
        <v>0</v>
      </c>
      <c r="H413" s="32">
        <f t="shared" si="221"/>
        <v>0</v>
      </c>
      <c r="I413" s="32">
        <f t="shared" si="221"/>
        <v>0</v>
      </c>
      <c r="J413" s="32">
        <f t="shared" si="221"/>
        <v>0</v>
      </c>
      <c r="K413" s="32">
        <f t="shared" si="221"/>
        <v>0</v>
      </c>
      <c r="L413" s="32">
        <f t="shared" si="221"/>
        <v>0</v>
      </c>
      <c r="M413" s="32">
        <f t="shared" si="221"/>
        <v>0</v>
      </c>
      <c r="N413" s="32">
        <f t="shared" si="221"/>
        <v>0</v>
      </c>
      <c r="O413" s="32">
        <f t="shared" si="221"/>
        <v>0</v>
      </c>
      <c r="P413" s="30"/>
      <c r="Q413" s="30"/>
      <c r="R413" s="30"/>
      <c r="S413" s="30"/>
      <c r="T413" s="30"/>
      <c r="U413" s="32">
        <f>SUM(U415)</f>
        <v>0</v>
      </c>
      <c r="V413" s="28"/>
      <c r="W413" s="28"/>
      <c r="X413" s="32">
        <f t="shared" si="220"/>
        <v>0</v>
      </c>
      <c r="Y413" s="32">
        <f t="shared" si="220"/>
        <v>0</v>
      </c>
      <c r="Z413" s="32">
        <f t="shared" si="220"/>
        <v>0</v>
      </c>
      <c r="AA413" s="32">
        <f t="shared" si="220"/>
        <v>0</v>
      </c>
      <c r="AB413" s="32">
        <f t="shared" si="220"/>
        <v>0</v>
      </c>
      <c r="AC413" s="32">
        <f t="shared" si="220"/>
        <v>0</v>
      </c>
      <c r="AD413" s="26"/>
      <c r="AE413" s="26"/>
      <c r="AF413" s="26"/>
      <c r="AG413" s="26"/>
      <c r="AH413" s="26"/>
      <c r="AI413" s="26"/>
      <c r="AJ413" s="25"/>
      <c r="AK413" s="25"/>
      <c r="AL413" s="24"/>
      <c r="AM413" s="24"/>
      <c r="AN413" s="24"/>
      <c r="AO413" s="24"/>
      <c r="AP413" s="23"/>
      <c r="AQ413" s="23"/>
      <c r="AR413" s="23"/>
      <c r="AS413" s="23"/>
      <c r="AT413" s="23"/>
      <c r="AU413" s="23"/>
      <c r="AV413" s="31"/>
      <c r="AW413" s="31"/>
      <c r="AX413" s="31"/>
      <c r="AY413" s="31"/>
      <c r="AZ413" s="31"/>
      <c r="BA413" s="31"/>
      <c r="BB413" s="31"/>
      <c r="BC413" s="31"/>
      <c r="BD413" s="31"/>
      <c r="BE413" s="32">
        <f>SUM(BE415)</f>
        <v>0</v>
      </c>
      <c r="BF413" s="20">
        <f t="shared" si="215"/>
        <v>0</v>
      </c>
    </row>
    <row r="414" spans="1:58" ht="33.75" customHeight="1">
      <c r="A414" s="137" t="s">
        <v>164</v>
      </c>
      <c r="B414" s="127" t="s">
        <v>165</v>
      </c>
      <c r="C414" s="41" t="s">
        <v>78</v>
      </c>
      <c r="D414" s="45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0"/>
      <c r="Q414" s="30"/>
      <c r="R414" s="30"/>
      <c r="S414" s="30"/>
      <c r="T414" s="30"/>
      <c r="U414" s="35">
        <f>SUM(D414:T414)</f>
        <v>0</v>
      </c>
      <c r="V414" s="22"/>
      <c r="W414" s="22"/>
      <c r="X414" s="35"/>
      <c r="Y414" s="35"/>
      <c r="Z414" s="35"/>
      <c r="AA414" s="35"/>
      <c r="AB414" s="35"/>
      <c r="AC414" s="35"/>
      <c r="AD414" s="26"/>
      <c r="AE414" s="26"/>
      <c r="AF414" s="26"/>
      <c r="AG414" s="26"/>
      <c r="AH414" s="26"/>
      <c r="AI414" s="26"/>
      <c r="AJ414" s="25"/>
      <c r="AK414" s="25"/>
      <c r="AL414" s="24"/>
      <c r="AM414" s="24"/>
      <c r="AN414" s="24"/>
      <c r="AO414" s="24"/>
      <c r="AP414" s="23"/>
      <c r="AQ414" s="23"/>
      <c r="AR414" s="23"/>
      <c r="AS414" s="23"/>
      <c r="AT414" s="23"/>
      <c r="AU414" s="23"/>
      <c r="AV414" s="31"/>
      <c r="AW414" s="22"/>
      <c r="AX414" s="22"/>
      <c r="AY414" s="22"/>
      <c r="AZ414" s="22"/>
      <c r="BA414" s="22"/>
      <c r="BB414" s="22"/>
      <c r="BC414" s="22"/>
      <c r="BD414" s="22"/>
      <c r="BE414" s="34">
        <f>SUM(X414:BD414)</f>
        <v>0</v>
      </c>
      <c r="BF414" s="34">
        <f t="shared" si="215"/>
        <v>0</v>
      </c>
    </row>
    <row r="415" spans="1:58" ht="35.25" customHeight="1">
      <c r="A415" s="137"/>
      <c r="B415" s="127"/>
      <c r="C415" s="41" t="s">
        <v>79</v>
      </c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30"/>
      <c r="Q415" s="30"/>
      <c r="R415" s="30"/>
      <c r="S415" s="30"/>
      <c r="T415" s="30"/>
      <c r="U415" s="35">
        <f>SUM(D415:T415)</f>
        <v>0</v>
      </c>
      <c r="V415" s="22"/>
      <c r="W415" s="22"/>
      <c r="X415" s="43"/>
      <c r="Y415" s="43"/>
      <c r="Z415" s="43"/>
      <c r="AA415" s="43"/>
      <c r="AB415" s="43"/>
      <c r="AC415" s="43"/>
      <c r="AD415" s="26"/>
      <c r="AE415" s="26"/>
      <c r="AF415" s="26"/>
      <c r="AG415" s="26"/>
      <c r="AH415" s="26"/>
      <c r="AI415" s="26"/>
      <c r="AJ415" s="25"/>
      <c r="AK415" s="25"/>
      <c r="AL415" s="24"/>
      <c r="AM415" s="24"/>
      <c r="AN415" s="24"/>
      <c r="AO415" s="24"/>
      <c r="AP415" s="23"/>
      <c r="AQ415" s="23"/>
      <c r="AR415" s="23"/>
      <c r="AS415" s="23"/>
      <c r="AT415" s="23"/>
      <c r="AU415" s="23"/>
      <c r="AV415" s="31"/>
      <c r="AW415" s="22"/>
      <c r="AX415" s="22"/>
      <c r="AY415" s="22"/>
      <c r="AZ415" s="22"/>
      <c r="BA415" s="22"/>
      <c r="BB415" s="22"/>
      <c r="BC415" s="22"/>
      <c r="BD415" s="22"/>
      <c r="BE415" s="34">
        <f>SUM(X415:BD415)</f>
        <v>0</v>
      </c>
      <c r="BF415" s="34">
        <f t="shared" si="215"/>
        <v>0</v>
      </c>
    </row>
    <row r="416" spans="1:58" ht="18.75" customHeight="1">
      <c r="A416" s="39" t="s">
        <v>6</v>
      </c>
      <c r="B416" s="44" t="s">
        <v>2</v>
      </c>
      <c r="C416" s="41" t="s">
        <v>78</v>
      </c>
      <c r="D416" s="43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0"/>
      <c r="Q416" s="30"/>
      <c r="R416" s="30"/>
      <c r="S416" s="30"/>
      <c r="T416" s="30"/>
      <c r="U416" s="35">
        <f>SUM(D416:T416)</f>
        <v>0</v>
      </c>
      <c r="V416" s="22"/>
      <c r="W416" s="22"/>
      <c r="X416" s="35"/>
      <c r="Y416" s="35"/>
      <c r="Z416" s="35"/>
      <c r="AA416" s="35"/>
      <c r="AB416" s="35"/>
      <c r="AC416" s="35"/>
      <c r="AD416" s="26"/>
      <c r="AE416" s="26"/>
      <c r="AF416" s="26"/>
      <c r="AG416" s="26"/>
      <c r="AH416" s="26"/>
      <c r="AI416" s="26"/>
      <c r="AJ416" s="25"/>
      <c r="AK416" s="25"/>
      <c r="AL416" s="24"/>
      <c r="AM416" s="24"/>
      <c r="AN416" s="24"/>
      <c r="AO416" s="24"/>
      <c r="AP416" s="23"/>
      <c r="AQ416" s="23"/>
      <c r="AR416" s="23"/>
      <c r="AS416" s="23"/>
      <c r="AT416" s="23"/>
      <c r="AU416" s="23"/>
      <c r="AV416" s="31"/>
      <c r="AW416" s="22"/>
      <c r="AX416" s="22"/>
      <c r="AY416" s="22"/>
      <c r="AZ416" s="22"/>
      <c r="BA416" s="22"/>
      <c r="BB416" s="22"/>
      <c r="BC416" s="22"/>
      <c r="BD416" s="22"/>
      <c r="BE416" s="34">
        <f>SUM(X416:BD416)</f>
        <v>0</v>
      </c>
      <c r="BF416" s="34">
        <f t="shared" si="215"/>
        <v>0</v>
      </c>
    </row>
    <row r="417" spans="1:58" ht="31.5" customHeight="1">
      <c r="A417" s="39" t="s">
        <v>7</v>
      </c>
      <c r="B417" s="44" t="s">
        <v>3</v>
      </c>
      <c r="C417" s="41" t="s">
        <v>78</v>
      </c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30"/>
      <c r="Q417" s="30"/>
      <c r="R417" s="30"/>
      <c r="S417" s="30"/>
      <c r="T417" s="30"/>
      <c r="U417" s="35">
        <f>SUM(D417:T417)</f>
        <v>0</v>
      </c>
      <c r="V417" s="22"/>
      <c r="W417" s="22"/>
      <c r="X417" s="35"/>
      <c r="Y417" s="35"/>
      <c r="Z417" s="35"/>
      <c r="AA417" s="35"/>
      <c r="AB417" s="35"/>
      <c r="AC417" s="35"/>
      <c r="AD417" s="26"/>
      <c r="AE417" s="26"/>
      <c r="AF417" s="26"/>
      <c r="AG417" s="26"/>
      <c r="AH417" s="26"/>
      <c r="AI417" s="26"/>
      <c r="AJ417" s="25"/>
      <c r="AK417" s="25"/>
      <c r="AL417" s="24"/>
      <c r="AM417" s="24"/>
      <c r="AN417" s="24"/>
      <c r="AO417" s="24"/>
      <c r="AP417" s="23"/>
      <c r="AQ417" s="23"/>
      <c r="AR417" s="23"/>
      <c r="AS417" s="23"/>
      <c r="AT417" s="23"/>
      <c r="AU417" s="23"/>
      <c r="AV417" s="31"/>
      <c r="AW417" s="22"/>
      <c r="AX417" s="22"/>
      <c r="AY417" s="22"/>
      <c r="AZ417" s="22"/>
      <c r="BA417" s="22"/>
      <c r="BB417" s="22"/>
      <c r="BC417" s="22"/>
      <c r="BD417" s="22"/>
      <c r="BE417" s="34">
        <f>SUM(X417:BD417)</f>
        <v>0</v>
      </c>
      <c r="BF417" s="34">
        <f t="shared" si="215"/>
        <v>0</v>
      </c>
    </row>
    <row r="418" spans="1:58" ht="24.75" customHeight="1">
      <c r="A418" s="128" t="s">
        <v>83</v>
      </c>
      <c r="B418" s="129" t="s">
        <v>66</v>
      </c>
      <c r="C418" s="49" t="s">
        <v>78</v>
      </c>
      <c r="D418" s="27">
        <f aca="true" t="shared" si="222" ref="D418:O418">SUM(D420)</f>
        <v>0</v>
      </c>
      <c r="E418" s="27">
        <f t="shared" si="222"/>
        <v>0</v>
      </c>
      <c r="F418" s="27">
        <f t="shared" si="222"/>
        <v>0</v>
      </c>
      <c r="G418" s="27">
        <f t="shared" si="222"/>
        <v>0</v>
      </c>
      <c r="H418" s="27">
        <f t="shared" si="222"/>
        <v>0</v>
      </c>
      <c r="I418" s="27">
        <f t="shared" si="222"/>
        <v>0</v>
      </c>
      <c r="J418" s="27">
        <f t="shared" si="222"/>
        <v>0</v>
      </c>
      <c r="K418" s="27">
        <f t="shared" si="222"/>
        <v>0</v>
      </c>
      <c r="L418" s="27">
        <f t="shared" si="222"/>
        <v>0</v>
      </c>
      <c r="M418" s="27">
        <f t="shared" si="222"/>
        <v>0</v>
      </c>
      <c r="N418" s="27">
        <f t="shared" si="222"/>
        <v>0</v>
      </c>
      <c r="O418" s="27">
        <f t="shared" si="222"/>
        <v>0</v>
      </c>
      <c r="P418" s="30"/>
      <c r="Q418" s="30"/>
      <c r="R418" s="30"/>
      <c r="S418" s="30"/>
      <c r="T418" s="30"/>
      <c r="U418" s="27">
        <f>SUM(U420)</f>
        <v>0</v>
      </c>
      <c r="V418" s="22"/>
      <c r="W418" s="22"/>
      <c r="X418" s="27">
        <f aca="true" t="shared" si="223" ref="X418:AC419">SUM(X420)</f>
        <v>0</v>
      </c>
      <c r="Y418" s="27">
        <f t="shared" si="223"/>
        <v>0</v>
      </c>
      <c r="Z418" s="27">
        <f t="shared" si="223"/>
        <v>0</v>
      </c>
      <c r="AA418" s="27">
        <f t="shared" si="223"/>
        <v>0</v>
      </c>
      <c r="AB418" s="27">
        <f t="shared" si="223"/>
        <v>0</v>
      </c>
      <c r="AC418" s="27">
        <f t="shared" si="223"/>
        <v>0</v>
      </c>
      <c r="AD418" s="26"/>
      <c r="AE418" s="26"/>
      <c r="AF418" s="26"/>
      <c r="AG418" s="26"/>
      <c r="AH418" s="26"/>
      <c r="AI418" s="26"/>
      <c r="AJ418" s="25"/>
      <c r="AK418" s="25"/>
      <c r="AL418" s="24"/>
      <c r="AM418" s="24"/>
      <c r="AN418" s="24"/>
      <c r="AO418" s="24"/>
      <c r="AP418" s="23"/>
      <c r="AQ418" s="23"/>
      <c r="AR418" s="23"/>
      <c r="AS418" s="23"/>
      <c r="AT418" s="23"/>
      <c r="AU418" s="23"/>
      <c r="AV418" s="31"/>
      <c r="AW418" s="22"/>
      <c r="AX418" s="22"/>
      <c r="AY418" s="22"/>
      <c r="AZ418" s="22"/>
      <c r="BA418" s="22"/>
      <c r="BB418" s="22"/>
      <c r="BC418" s="22"/>
      <c r="BD418" s="22"/>
      <c r="BE418" s="46">
        <f>SUM(BE420)</f>
        <v>0</v>
      </c>
      <c r="BF418" s="20">
        <f t="shared" si="215"/>
        <v>0</v>
      </c>
    </row>
    <row r="419" spans="1:58" ht="29.25" customHeight="1">
      <c r="A419" s="128"/>
      <c r="B419" s="129"/>
      <c r="C419" s="49" t="s">
        <v>79</v>
      </c>
      <c r="D419" s="27">
        <f aca="true" t="shared" si="224" ref="D419:O419">SUM(D421)</f>
        <v>0</v>
      </c>
      <c r="E419" s="27">
        <f t="shared" si="224"/>
        <v>0</v>
      </c>
      <c r="F419" s="27">
        <f t="shared" si="224"/>
        <v>0</v>
      </c>
      <c r="G419" s="27">
        <f t="shared" si="224"/>
        <v>0</v>
      </c>
      <c r="H419" s="27">
        <f t="shared" si="224"/>
        <v>0</v>
      </c>
      <c r="I419" s="27">
        <f t="shared" si="224"/>
        <v>0</v>
      </c>
      <c r="J419" s="27">
        <f t="shared" si="224"/>
        <v>0</v>
      </c>
      <c r="K419" s="27">
        <f t="shared" si="224"/>
        <v>0</v>
      </c>
      <c r="L419" s="27">
        <f t="shared" si="224"/>
        <v>0</v>
      </c>
      <c r="M419" s="27">
        <f t="shared" si="224"/>
        <v>0</v>
      </c>
      <c r="N419" s="27">
        <f t="shared" si="224"/>
        <v>0</v>
      </c>
      <c r="O419" s="27">
        <f t="shared" si="224"/>
        <v>0</v>
      </c>
      <c r="P419" s="30"/>
      <c r="Q419" s="30"/>
      <c r="R419" s="30"/>
      <c r="S419" s="30"/>
      <c r="T419" s="30"/>
      <c r="U419" s="27">
        <f>SUM(U421)</f>
        <v>0</v>
      </c>
      <c r="V419" s="22"/>
      <c r="W419" s="22"/>
      <c r="X419" s="27">
        <f t="shared" si="223"/>
        <v>0</v>
      </c>
      <c r="Y419" s="27">
        <f t="shared" si="223"/>
        <v>0</v>
      </c>
      <c r="Z419" s="27">
        <f t="shared" si="223"/>
        <v>0</v>
      </c>
      <c r="AA419" s="27">
        <f t="shared" si="223"/>
        <v>0</v>
      </c>
      <c r="AB419" s="27">
        <f t="shared" si="223"/>
        <v>0</v>
      </c>
      <c r="AC419" s="27">
        <f t="shared" si="223"/>
        <v>0</v>
      </c>
      <c r="AD419" s="26"/>
      <c r="AE419" s="26"/>
      <c r="AF419" s="26"/>
      <c r="AG419" s="26"/>
      <c r="AH419" s="26"/>
      <c r="AI419" s="26"/>
      <c r="AJ419" s="25"/>
      <c r="AK419" s="25"/>
      <c r="AL419" s="24"/>
      <c r="AM419" s="24"/>
      <c r="AN419" s="24"/>
      <c r="AO419" s="24"/>
      <c r="AP419" s="23"/>
      <c r="AQ419" s="23"/>
      <c r="AR419" s="23"/>
      <c r="AS419" s="23"/>
      <c r="AT419" s="23"/>
      <c r="AU419" s="23"/>
      <c r="AV419" s="31"/>
      <c r="AW419" s="22"/>
      <c r="AX419" s="22"/>
      <c r="AY419" s="22"/>
      <c r="AZ419" s="22"/>
      <c r="BA419" s="22"/>
      <c r="BB419" s="22"/>
      <c r="BC419" s="22"/>
      <c r="BD419" s="22"/>
      <c r="BE419" s="46">
        <f>SUM(BE421)</f>
        <v>0</v>
      </c>
      <c r="BF419" s="20">
        <f t="shared" si="215"/>
        <v>0</v>
      </c>
    </row>
    <row r="420" spans="1:58" ht="15.75" customHeight="1">
      <c r="A420" s="91" t="s">
        <v>82</v>
      </c>
      <c r="B420" s="89" t="s">
        <v>166</v>
      </c>
      <c r="C420" s="41" t="s">
        <v>78</v>
      </c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0"/>
      <c r="Q420" s="30"/>
      <c r="R420" s="30"/>
      <c r="S420" s="30"/>
      <c r="T420" s="30"/>
      <c r="U420" s="35">
        <f>SUM(D420:T420)</f>
        <v>0</v>
      </c>
      <c r="V420" s="22"/>
      <c r="W420" s="22"/>
      <c r="X420" s="35"/>
      <c r="Y420" s="35"/>
      <c r="Z420" s="75"/>
      <c r="AA420" s="75"/>
      <c r="AB420" s="75"/>
      <c r="AC420" s="75"/>
      <c r="AD420" s="26"/>
      <c r="AE420" s="26"/>
      <c r="AF420" s="26"/>
      <c r="AG420" s="26"/>
      <c r="AH420" s="26"/>
      <c r="AI420" s="26"/>
      <c r="AJ420" s="25"/>
      <c r="AK420" s="25"/>
      <c r="AL420" s="24"/>
      <c r="AM420" s="24"/>
      <c r="AN420" s="24"/>
      <c r="AO420" s="24"/>
      <c r="AP420" s="23"/>
      <c r="AQ420" s="23"/>
      <c r="AR420" s="23"/>
      <c r="AS420" s="23"/>
      <c r="AT420" s="23"/>
      <c r="AU420" s="23"/>
      <c r="AV420" s="31"/>
      <c r="AW420" s="22"/>
      <c r="AX420" s="22"/>
      <c r="AY420" s="22"/>
      <c r="AZ420" s="22"/>
      <c r="BA420" s="22"/>
      <c r="BB420" s="22"/>
      <c r="BC420" s="22"/>
      <c r="BD420" s="22"/>
      <c r="BE420" s="34">
        <f>SUM(X420:BD420)</f>
        <v>0</v>
      </c>
      <c r="BF420" s="33">
        <f t="shared" si="215"/>
        <v>0</v>
      </c>
    </row>
    <row r="421" spans="1:58" ht="25.5" customHeight="1">
      <c r="A421" s="92"/>
      <c r="B421" s="90"/>
      <c r="C421" s="41" t="s">
        <v>79</v>
      </c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0"/>
      <c r="Q421" s="30"/>
      <c r="R421" s="30"/>
      <c r="S421" s="30"/>
      <c r="T421" s="30"/>
      <c r="U421" s="35">
        <f>SUM(D421:T421)</f>
        <v>0</v>
      </c>
      <c r="V421" s="22"/>
      <c r="W421" s="22"/>
      <c r="X421" s="35"/>
      <c r="Y421" s="35"/>
      <c r="Z421" s="35"/>
      <c r="AA421" s="35"/>
      <c r="AB421" s="35"/>
      <c r="AC421" s="35"/>
      <c r="AD421" s="26"/>
      <c r="AE421" s="26"/>
      <c r="AF421" s="26"/>
      <c r="AG421" s="26"/>
      <c r="AH421" s="26"/>
      <c r="AI421" s="26"/>
      <c r="AJ421" s="25"/>
      <c r="AK421" s="25"/>
      <c r="AL421" s="24"/>
      <c r="AM421" s="24"/>
      <c r="AN421" s="24"/>
      <c r="AO421" s="24"/>
      <c r="AP421" s="23"/>
      <c r="AQ421" s="23"/>
      <c r="AR421" s="23"/>
      <c r="AS421" s="23"/>
      <c r="AT421" s="23"/>
      <c r="AU421" s="23"/>
      <c r="AV421" s="31"/>
      <c r="AW421" s="22"/>
      <c r="AX421" s="22"/>
      <c r="AY421" s="22"/>
      <c r="AZ421" s="22"/>
      <c r="BA421" s="22"/>
      <c r="BB421" s="22"/>
      <c r="BC421" s="22"/>
      <c r="BD421" s="22"/>
      <c r="BE421" s="34">
        <f>SUM(X421:BD421)</f>
        <v>0</v>
      </c>
      <c r="BF421" s="33">
        <f t="shared" si="215"/>
        <v>0</v>
      </c>
    </row>
    <row r="422" spans="1:58" ht="38.25" customHeight="1">
      <c r="A422" s="39" t="s">
        <v>8</v>
      </c>
      <c r="B422" s="44" t="s">
        <v>2</v>
      </c>
      <c r="C422" s="41" t="s">
        <v>78</v>
      </c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0"/>
      <c r="Q422" s="30"/>
      <c r="R422" s="30"/>
      <c r="S422" s="30"/>
      <c r="T422" s="30"/>
      <c r="U422" s="35">
        <f>SUM(D422:T422)</f>
        <v>0</v>
      </c>
      <c r="V422" s="22"/>
      <c r="W422" s="22"/>
      <c r="X422" s="35"/>
      <c r="Y422" s="35"/>
      <c r="Z422" s="35"/>
      <c r="AA422" s="35"/>
      <c r="AB422" s="35"/>
      <c r="AC422" s="35"/>
      <c r="AD422" s="26"/>
      <c r="AE422" s="26"/>
      <c r="AF422" s="26"/>
      <c r="AG422" s="26"/>
      <c r="AH422" s="26"/>
      <c r="AI422" s="26"/>
      <c r="AJ422" s="25"/>
      <c r="AK422" s="25"/>
      <c r="AL422" s="24"/>
      <c r="AM422" s="24"/>
      <c r="AN422" s="24"/>
      <c r="AO422" s="24"/>
      <c r="AP422" s="23"/>
      <c r="AQ422" s="23"/>
      <c r="AR422" s="23"/>
      <c r="AS422" s="23"/>
      <c r="AT422" s="23"/>
      <c r="AU422" s="23"/>
      <c r="AV422" s="31"/>
      <c r="AW422" s="22"/>
      <c r="AX422" s="22"/>
      <c r="AY422" s="22"/>
      <c r="AZ422" s="22"/>
      <c r="BA422" s="22"/>
      <c r="BB422" s="22"/>
      <c r="BC422" s="22"/>
      <c r="BD422" s="22"/>
      <c r="BE422" s="34">
        <f>SUM(X422:BD422)</f>
        <v>0</v>
      </c>
      <c r="BF422" s="33">
        <f t="shared" si="215"/>
        <v>0</v>
      </c>
    </row>
    <row r="423" spans="1:58" ht="36.75" customHeight="1">
      <c r="A423" s="39" t="s">
        <v>9</v>
      </c>
      <c r="B423" s="44" t="s">
        <v>3</v>
      </c>
      <c r="C423" s="37" t="s">
        <v>78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0"/>
      <c r="Q423" s="30"/>
      <c r="R423" s="30"/>
      <c r="S423" s="30"/>
      <c r="T423" s="30"/>
      <c r="U423" s="35">
        <f>SUM(D423:T423)</f>
        <v>0</v>
      </c>
      <c r="V423" s="22"/>
      <c r="W423" s="22"/>
      <c r="X423" s="35"/>
      <c r="Y423" s="35"/>
      <c r="Z423" s="35"/>
      <c r="AA423" s="35"/>
      <c r="AB423" s="35"/>
      <c r="AC423" s="35"/>
      <c r="AD423" s="26"/>
      <c r="AE423" s="26"/>
      <c r="AF423" s="26"/>
      <c r="AG423" s="26"/>
      <c r="AH423" s="26"/>
      <c r="AI423" s="26"/>
      <c r="AJ423" s="25"/>
      <c r="AK423" s="25"/>
      <c r="AL423" s="24"/>
      <c r="AM423" s="24"/>
      <c r="AN423" s="24"/>
      <c r="AO423" s="24"/>
      <c r="AP423" s="23"/>
      <c r="AQ423" s="23"/>
      <c r="AR423" s="23"/>
      <c r="AS423" s="23"/>
      <c r="AT423" s="23"/>
      <c r="AU423" s="23"/>
      <c r="AV423" s="31"/>
      <c r="AW423" s="31"/>
      <c r="AX423" s="31"/>
      <c r="AY423" s="31"/>
      <c r="AZ423" s="31"/>
      <c r="BA423" s="31"/>
      <c r="BB423" s="31"/>
      <c r="BC423" s="31"/>
      <c r="BD423" s="31"/>
      <c r="BE423" s="34">
        <f>SUM(X423:BD423)</f>
        <v>0</v>
      </c>
      <c r="BF423" s="33">
        <f t="shared" si="215"/>
        <v>0</v>
      </c>
    </row>
    <row r="424" spans="1:58" ht="27.75" customHeight="1">
      <c r="A424" s="134" t="s">
        <v>81</v>
      </c>
      <c r="B424" s="135" t="s">
        <v>67</v>
      </c>
      <c r="C424" s="49" t="s">
        <v>78</v>
      </c>
      <c r="D424" s="32">
        <f aca="true" t="shared" si="225" ref="D424:O424">SUM(D426)</f>
        <v>10</v>
      </c>
      <c r="E424" s="32">
        <f t="shared" si="225"/>
        <v>10</v>
      </c>
      <c r="F424" s="32">
        <f t="shared" si="225"/>
        <v>10</v>
      </c>
      <c r="G424" s="32">
        <f t="shared" si="225"/>
        <v>10</v>
      </c>
      <c r="H424" s="32">
        <f t="shared" si="225"/>
        <v>10</v>
      </c>
      <c r="I424" s="32">
        <f t="shared" si="225"/>
        <v>10</v>
      </c>
      <c r="J424" s="32">
        <f t="shared" si="225"/>
        <v>10</v>
      </c>
      <c r="K424" s="32">
        <f t="shared" si="225"/>
        <v>10</v>
      </c>
      <c r="L424" s="32">
        <f t="shared" si="225"/>
        <v>10</v>
      </c>
      <c r="M424" s="32">
        <f t="shared" si="225"/>
        <v>10</v>
      </c>
      <c r="N424" s="32">
        <f t="shared" si="225"/>
        <v>10</v>
      </c>
      <c r="O424" s="32">
        <f t="shared" si="225"/>
        <v>10</v>
      </c>
      <c r="P424" s="30"/>
      <c r="Q424" s="30"/>
      <c r="R424" s="30"/>
      <c r="S424" s="30"/>
      <c r="T424" s="30"/>
      <c r="U424" s="32">
        <f>SUM(U426)</f>
        <v>120</v>
      </c>
      <c r="V424" s="22"/>
      <c r="W424" s="22"/>
      <c r="X424" s="32">
        <f aca="true" t="shared" si="226" ref="X424:AC425">SUM(X426)</f>
        <v>10</v>
      </c>
      <c r="Y424" s="32">
        <f t="shared" si="226"/>
        <v>10</v>
      </c>
      <c r="Z424" s="32">
        <f t="shared" si="226"/>
        <v>10</v>
      </c>
      <c r="AA424" s="32">
        <f t="shared" si="226"/>
        <v>10</v>
      </c>
      <c r="AB424" s="32">
        <f t="shared" si="226"/>
        <v>10</v>
      </c>
      <c r="AC424" s="32">
        <f t="shared" si="226"/>
        <v>10</v>
      </c>
      <c r="AD424" s="26"/>
      <c r="AE424" s="26"/>
      <c r="AF424" s="26"/>
      <c r="AG424" s="26"/>
      <c r="AH424" s="26"/>
      <c r="AI424" s="26"/>
      <c r="AJ424" s="25"/>
      <c r="AK424" s="25"/>
      <c r="AL424" s="24"/>
      <c r="AM424" s="24"/>
      <c r="AN424" s="24"/>
      <c r="AO424" s="24"/>
      <c r="AP424" s="23"/>
      <c r="AQ424" s="23"/>
      <c r="AR424" s="23"/>
      <c r="AS424" s="23"/>
      <c r="AT424" s="23"/>
      <c r="AU424" s="23"/>
      <c r="AV424" s="31"/>
      <c r="AW424" s="31"/>
      <c r="AX424" s="31"/>
      <c r="AY424" s="31"/>
      <c r="AZ424" s="31"/>
      <c r="BA424" s="31"/>
      <c r="BB424" s="31"/>
      <c r="BC424" s="31"/>
      <c r="BD424" s="31"/>
      <c r="BE424" s="32">
        <f>SUM(BE426)</f>
        <v>60</v>
      </c>
      <c r="BF424" s="20">
        <f t="shared" si="215"/>
        <v>180</v>
      </c>
    </row>
    <row r="425" spans="1:58" ht="23.25" customHeight="1">
      <c r="A425" s="134"/>
      <c r="B425" s="136"/>
      <c r="C425" s="49" t="s">
        <v>79</v>
      </c>
      <c r="D425" s="32">
        <f aca="true" t="shared" si="227" ref="D425:O425">SUM(D427)</f>
        <v>0</v>
      </c>
      <c r="E425" s="32">
        <f t="shared" si="227"/>
        <v>0</v>
      </c>
      <c r="F425" s="32">
        <f t="shared" si="227"/>
        <v>0</v>
      </c>
      <c r="G425" s="32">
        <f t="shared" si="227"/>
        <v>0</v>
      </c>
      <c r="H425" s="32">
        <f t="shared" si="227"/>
        <v>0</v>
      </c>
      <c r="I425" s="32">
        <f t="shared" si="227"/>
        <v>0</v>
      </c>
      <c r="J425" s="32">
        <f t="shared" si="227"/>
        <v>0</v>
      </c>
      <c r="K425" s="32">
        <f t="shared" si="227"/>
        <v>0</v>
      </c>
      <c r="L425" s="32">
        <f t="shared" si="227"/>
        <v>0</v>
      </c>
      <c r="M425" s="32">
        <f t="shared" si="227"/>
        <v>0</v>
      </c>
      <c r="N425" s="32">
        <f t="shared" si="227"/>
        <v>0</v>
      </c>
      <c r="O425" s="32">
        <f t="shared" si="227"/>
        <v>0</v>
      </c>
      <c r="P425" s="30"/>
      <c r="Q425" s="30"/>
      <c r="R425" s="30"/>
      <c r="S425" s="30"/>
      <c r="T425" s="30"/>
      <c r="U425" s="32">
        <f>SUM(U427)</f>
        <v>0</v>
      </c>
      <c r="V425" s="22"/>
      <c r="W425" s="22"/>
      <c r="X425" s="32">
        <f t="shared" si="226"/>
        <v>0</v>
      </c>
      <c r="Y425" s="32">
        <f t="shared" si="226"/>
        <v>0</v>
      </c>
      <c r="Z425" s="32">
        <f t="shared" si="226"/>
        <v>0</v>
      </c>
      <c r="AA425" s="32">
        <f t="shared" si="226"/>
        <v>0</v>
      </c>
      <c r="AB425" s="32">
        <f t="shared" si="226"/>
        <v>0</v>
      </c>
      <c r="AC425" s="32">
        <f t="shared" si="226"/>
        <v>0</v>
      </c>
      <c r="AD425" s="26"/>
      <c r="AE425" s="26"/>
      <c r="AF425" s="26"/>
      <c r="AG425" s="26"/>
      <c r="AH425" s="26"/>
      <c r="AI425" s="26"/>
      <c r="AJ425" s="25"/>
      <c r="AK425" s="25"/>
      <c r="AL425" s="24"/>
      <c r="AM425" s="24"/>
      <c r="AN425" s="24"/>
      <c r="AO425" s="24"/>
      <c r="AP425" s="23"/>
      <c r="AQ425" s="23"/>
      <c r="AR425" s="23"/>
      <c r="AS425" s="23"/>
      <c r="AT425" s="23"/>
      <c r="AU425" s="23"/>
      <c r="AV425" s="31"/>
      <c r="AW425" s="31"/>
      <c r="AX425" s="31"/>
      <c r="AY425" s="31"/>
      <c r="AZ425" s="31"/>
      <c r="BA425" s="31"/>
      <c r="BB425" s="31"/>
      <c r="BC425" s="31"/>
      <c r="BD425" s="31"/>
      <c r="BE425" s="32">
        <f>SUM(BE427)</f>
        <v>0</v>
      </c>
      <c r="BF425" s="20">
        <f t="shared" si="215"/>
        <v>0</v>
      </c>
    </row>
    <row r="426" spans="1:58" ht="21" customHeight="1">
      <c r="A426" s="137" t="s">
        <v>169</v>
      </c>
      <c r="B426" s="127" t="s">
        <v>167</v>
      </c>
      <c r="C426" s="41" t="s">
        <v>78</v>
      </c>
      <c r="D426" s="45">
        <v>10</v>
      </c>
      <c r="E426" s="45">
        <v>10</v>
      </c>
      <c r="F426" s="45">
        <v>10</v>
      </c>
      <c r="G426" s="45">
        <v>10</v>
      </c>
      <c r="H426" s="45">
        <v>10</v>
      </c>
      <c r="I426" s="45">
        <v>10</v>
      </c>
      <c r="J426" s="45">
        <v>10</v>
      </c>
      <c r="K426" s="45">
        <v>10</v>
      </c>
      <c r="L426" s="45">
        <v>10</v>
      </c>
      <c r="M426" s="45">
        <v>10</v>
      </c>
      <c r="N426" s="45">
        <v>10</v>
      </c>
      <c r="O426" s="45">
        <v>10</v>
      </c>
      <c r="P426" s="30"/>
      <c r="Q426" s="30"/>
      <c r="R426" s="30"/>
      <c r="S426" s="30"/>
      <c r="T426" s="30"/>
      <c r="U426" s="35">
        <f>SUM(D426:T426)</f>
        <v>120</v>
      </c>
      <c r="V426" s="22"/>
      <c r="W426" s="22"/>
      <c r="X426" s="35">
        <v>10</v>
      </c>
      <c r="Y426" s="35">
        <v>10</v>
      </c>
      <c r="Z426" s="35">
        <v>10</v>
      </c>
      <c r="AA426" s="35">
        <v>10</v>
      </c>
      <c r="AB426" s="35">
        <v>10</v>
      </c>
      <c r="AC426" s="35">
        <v>10</v>
      </c>
      <c r="AD426" s="26"/>
      <c r="AE426" s="26"/>
      <c r="AF426" s="26"/>
      <c r="AG426" s="26"/>
      <c r="AH426" s="26"/>
      <c r="AI426" s="26"/>
      <c r="AJ426" s="25"/>
      <c r="AK426" s="25"/>
      <c r="AL426" s="24"/>
      <c r="AM426" s="24"/>
      <c r="AN426" s="24"/>
      <c r="AO426" s="24"/>
      <c r="AP426" s="23"/>
      <c r="AQ426" s="23"/>
      <c r="AR426" s="23"/>
      <c r="AS426" s="23"/>
      <c r="AT426" s="23"/>
      <c r="AU426" s="23"/>
      <c r="AV426" s="31"/>
      <c r="AW426" s="22"/>
      <c r="AX426" s="22"/>
      <c r="AY426" s="22"/>
      <c r="AZ426" s="22"/>
      <c r="BA426" s="22"/>
      <c r="BB426" s="22"/>
      <c r="BC426" s="22"/>
      <c r="BD426" s="22"/>
      <c r="BE426" s="34">
        <f>SUM(X426:BD426)</f>
        <v>60</v>
      </c>
      <c r="BF426" s="34">
        <f t="shared" si="215"/>
        <v>180</v>
      </c>
    </row>
    <row r="427" spans="1:58" ht="50.25" customHeight="1">
      <c r="A427" s="137"/>
      <c r="B427" s="127"/>
      <c r="C427" s="41" t="s">
        <v>79</v>
      </c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30"/>
      <c r="Q427" s="30"/>
      <c r="R427" s="30"/>
      <c r="S427" s="30"/>
      <c r="T427" s="30"/>
      <c r="U427" s="35">
        <f>SUM(D427:T427)</f>
        <v>0</v>
      </c>
      <c r="V427" s="22"/>
      <c r="W427" s="22"/>
      <c r="X427" s="43"/>
      <c r="Y427" s="43"/>
      <c r="Z427" s="43"/>
      <c r="AA427" s="43"/>
      <c r="AB427" s="43"/>
      <c r="AC427" s="43"/>
      <c r="AD427" s="26"/>
      <c r="AE427" s="26"/>
      <c r="AF427" s="26"/>
      <c r="AG427" s="26"/>
      <c r="AH427" s="26"/>
      <c r="AI427" s="26"/>
      <c r="AJ427" s="25"/>
      <c r="AK427" s="25"/>
      <c r="AL427" s="24"/>
      <c r="AM427" s="24"/>
      <c r="AN427" s="24"/>
      <c r="AO427" s="24"/>
      <c r="AP427" s="23"/>
      <c r="AQ427" s="23"/>
      <c r="AR427" s="23"/>
      <c r="AS427" s="23"/>
      <c r="AT427" s="23"/>
      <c r="AU427" s="23"/>
      <c r="AV427" s="31"/>
      <c r="AW427" s="22"/>
      <c r="AX427" s="22"/>
      <c r="AY427" s="22"/>
      <c r="AZ427" s="22"/>
      <c r="BA427" s="22"/>
      <c r="BB427" s="22"/>
      <c r="BC427" s="22"/>
      <c r="BD427" s="22"/>
      <c r="BE427" s="34">
        <f>SUM(X427:BD427)</f>
        <v>0</v>
      </c>
      <c r="BF427" s="34">
        <f t="shared" si="215"/>
        <v>0</v>
      </c>
    </row>
    <row r="428" spans="1:58" ht="12.75" customHeight="1">
      <c r="A428" s="39" t="s">
        <v>11</v>
      </c>
      <c r="B428" s="44" t="s">
        <v>2</v>
      </c>
      <c r="C428" s="41" t="s">
        <v>78</v>
      </c>
      <c r="D428" s="43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40">
        <v>36</v>
      </c>
      <c r="Q428" s="40">
        <v>36</v>
      </c>
      <c r="R428" s="40">
        <v>36</v>
      </c>
      <c r="S428" s="40">
        <v>36</v>
      </c>
      <c r="T428" s="40">
        <v>36</v>
      </c>
      <c r="U428" s="35">
        <f>SUM(D428:T428)</f>
        <v>180</v>
      </c>
      <c r="V428" s="22"/>
      <c r="W428" s="22"/>
      <c r="X428" s="35"/>
      <c r="Y428" s="35"/>
      <c r="Z428" s="35"/>
      <c r="AA428" s="35"/>
      <c r="AB428" s="35"/>
      <c r="AC428" s="35"/>
      <c r="AD428" s="26"/>
      <c r="AE428" s="26"/>
      <c r="AF428" s="26"/>
      <c r="AG428" s="26"/>
      <c r="AH428" s="26"/>
      <c r="AI428" s="26"/>
      <c r="AJ428" s="25"/>
      <c r="AK428" s="25"/>
      <c r="AL428" s="24"/>
      <c r="AM428" s="24"/>
      <c r="AN428" s="24"/>
      <c r="AO428" s="24"/>
      <c r="AP428" s="23"/>
      <c r="AQ428" s="23"/>
      <c r="AR428" s="23"/>
      <c r="AS428" s="23"/>
      <c r="AT428" s="23"/>
      <c r="AU428" s="23"/>
      <c r="AV428" s="31"/>
      <c r="AW428" s="22"/>
      <c r="AX428" s="22"/>
      <c r="AY428" s="22"/>
      <c r="AZ428" s="22"/>
      <c r="BA428" s="22"/>
      <c r="BB428" s="22"/>
      <c r="BC428" s="22"/>
      <c r="BD428" s="22"/>
      <c r="BE428" s="34">
        <f>SUM(X428:BD428)</f>
        <v>0</v>
      </c>
      <c r="BF428" s="34">
        <f t="shared" si="215"/>
        <v>180</v>
      </c>
    </row>
    <row r="429" spans="1:58" ht="25.5" customHeight="1">
      <c r="A429" s="39" t="s">
        <v>12</v>
      </c>
      <c r="B429" s="44" t="s">
        <v>3</v>
      </c>
      <c r="C429" s="41" t="s">
        <v>78</v>
      </c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30"/>
      <c r="Q429" s="30"/>
      <c r="R429" s="30"/>
      <c r="S429" s="30"/>
      <c r="T429" s="30"/>
      <c r="U429" s="35">
        <f>SUM(D429:T429)</f>
        <v>0</v>
      </c>
      <c r="V429" s="22"/>
      <c r="W429" s="22"/>
      <c r="X429" s="35"/>
      <c r="Y429" s="35"/>
      <c r="Z429" s="35"/>
      <c r="AA429" s="35"/>
      <c r="AB429" s="35"/>
      <c r="AC429" s="35"/>
      <c r="AD429" s="26">
        <v>36</v>
      </c>
      <c r="AE429" s="26">
        <v>36</v>
      </c>
      <c r="AF429" s="26">
        <v>36</v>
      </c>
      <c r="AG429" s="26">
        <v>36</v>
      </c>
      <c r="AH429" s="26">
        <v>36</v>
      </c>
      <c r="AI429" s="26">
        <v>36</v>
      </c>
      <c r="AJ429" s="25"/>
      <c r="AK429" s="25"/>
      <c r="AL429" s="24"/>
      <c r="AM429" s="24"/>
      <c r="AN429" s="24"/>
      <c r="AO429" s="24"/>
      <c r="AP429" s="23"/>
      <c r="AQ429" s="23"/>
      <c r="AR429" s="23"/>
      <c r="AS429" s="23"/>
      <c r="AT429" s="23"/>
      <c r="AU429" s="23"/>
      <c r="AV429" s="31"/>
      <c r="AW429" s="22"/>
      <c r="AX429" s="22"/>
      <c r="AY429" s="22"/>
      <c r="AZ429" s="22"/>
      <c r="BA429" s="22"/>
      <c r="BB429" s="22"/>
      <c r="BC429" s="22"/>
      <c r="BD429" s="22"/>
      <c r="BE429" s="34">
        <f>SUM(X429:BD429)</f>
        <v>216</v>
      </c>
      <c r="BF429" s="34">
        <f t="shared" si="215"/>
        <v>216</v>
      </c>
    </row>
    <row r="430" spans="1:58" ht="32.25" customHeight="1">
      <c r="A430" s="128" t="s">
        <v>80</v>
      </c>
      <c r="B430" s="129" t="s">
        <v>170</v>
      </c>
      <c r="C430" s="49" t="s">
        <v>78</v>
      </c>
      <c r="D430" s="32">
        <f aca="true" t="shared" si="228" ref="D430:O430">SUM(D432)</f>
        <v>0</v>
      </c>
      <c r="E430" s="32">
        <f t="shared" si="228"/>
        <v>0</v>
      </c>
      <c r="F430" s="32">
        <f t="shared" si="228"/>
        <v>0</v>
      </c>
      <c r="G430" s="32">
        <f t="shared" si="228"/>
        <v>0</v>
      </c>
      <c r="H430" s="32">
        <f t="shared" si="228"/>
        <v>0</v>
      </c>
      <c r="I430" s="32">
        <f t="shared" si="228"/>
        <v>0</v>
      </c>
      <c r="J430" s="32">
        <f t="shared" si="228"/>
        <v>0</v>
      </c>
      <c r="K430" s="32">
        <f t="shared" si="228"/>
        <v>0</v>
      </c>
      <c r="L430" s="32">
        <f t="shared" si="228"/>
        <v>0</v>
      </c>
      <c r="M430" s="32">
        <f t="shared" si="228"/>
        <v>0</v>
      </c>
      <c r="N430" s="32">
        <f t="shared" si="228"/>
        <v>0</v>
      </c>
      <c r="O430" s="32">
        <f t="shared" si="228"/>
        <v>0</v>
      </c>
      <c r="P430" s="30"/>
      <c r="Q430" s="30"/>
      <c r="R430" s="30"/>
      <c r="S430" s="30"/>
      <c r="T430" s="30"/>
      <c r="U430" s="47">
        <f>SUM(U432)</f>
        <v>0</v>
      </c>
      <c r="V430" s="22"/>
      <c r="W430" s="22"/>
      <c r="X430" s="27">
        <f aca="true" t="shared" si="229" ref="X430:AC431">SUM(X432)</f>
        <v>0</v>
      </c>
      <c r="Y430" s="27">
        <f t="shared" si="229"/>
        <v>0</v>
      </c>
      <c r="Z430" s="27">
        <f t="shared" si="229"/>
        <v>0</v>
      </c>
      <c r="AA430" s="27">
        <f t="shared" si="229"/>
        <v>0</v>
      </c>
      <c r="AB430" s="27">
        <f t="shared" si="229"/>
        <v>0</v>
      </c>
      <c r="AC430" s="27">
        <f t="shared" si="229"/>
        <v>0</v>
      </c>
      <c r="AD430" s="26"/>
      <c r="AE430" s="26"/>
      <c r="AF430" s="26"/>
      <c r="AG430" s="26"/>
      <c r="AH430" s="26"/>
      <c r="AI430" s="26"/>
      <c r="AJ430" s="25"/>
      <c r="AK430" s="25"/>
      <c r="AL430" s="24"/>
      <c r="AM430" s="24"/>
      <c r="AN430" s="24"/>
      <c r="AO430" s="24"/>
      <c r="AP430" s="23"/>
      <c r="AQ430" s="23"/>
      <c r="AR430" s="23"/>
      <c r="AS430" s="23"/>
      <c r="AT430" s="23"/>
      <c r="AU430" s="23"/>
      <c r="AV430" s="31"/>
      <c r="AW430" s="31"/>
      <c r="AX430" s="31"/>
      <c r="AY430" s="31"/>
      <c r="AZ430" s="31"/>
      <c r="BA430" s="31"/>
      <c r="BB430" s="31"/>
      <c r="BC430" s="31"/>
      <c r="BD430" s="31"/>
      <c r="BE430" s="46">
        <f>SUM(BE432)</f>
        <v>0</v>
      </c>
      <c r="BF430" s="20">
        <f t="shared" si="215"/>
        <v>0</v>
      </c>
    </row>
    <row r="431" spans="1:58" ht="36" customHeight="1">
      <c r="A431" s="128"/>
      <c r="B431" s="129"/>
      <c r="C431" s="48" t="s">
        <v>79</v>
      </c>
      <c r="D431" s="32">
        <f aca="true" t="shared" si="230" ref="D431:O431">SUM(D433)</f>
        <v>0</v>
      </c>
      <c r="E431" s="32">
        <f t="shared" si="230"/>
        <v>0</v>
      </c>
      <c r="F431" s="32">
        <f t="shared" si="230"/>
        <v>0</v>
      </c>
      <c r="G431" s="32">
        <f t="shared" si="230"/>
        <v>0</v>
      </c>
      <c r="H431" s="32">
        <f t="shared" si="230"/>
        <v>0</v>
      </c>
      <c r="I431" s="32">
        <f t="shared" si="230"/>
        <v>0</v>
      </c>
      <c r="J431" s="32">
        <f t="shared" si="230"/>
        <v>0</v>
      </c>
      <c r="K431" s="32">
        <f t="shared" si="230"/>
        <v>0</v>
      </c>
      <c r="L431" s="32">
        <f t="shared" si="230"/>
        <v>0</v>
      </c>
      <c r="M431" s="32">
        <f t="shared" si="230"/>
        <v>0</v>
      </c>
      <c r="N431" s="32">
        <f t="shared" si="230"/>
        <v>0</v>
      </c>
      <c r="O431" s="32">
        <f t="shared" si="230"/>
        <v>0</v>
      </c>
      <c r="P431" s="30"/>
      <c r="Q431" s="30"/>
      <c r="R431" s="30"/>
      <c r="S431" s="30"/>
      <c r="T431" s="30"/>
      <c r="U431" s="47">
        <f>SUM(U433)</f>
        <v>0</v>
      </c>
      <c r="V431" s="22"/>
      <c r="W431" s="22"/>
      <c r="X431" s="27">
        <f t="shared" si="229"/>
        <v>0</v>
      </c>
      <c r="Y431" s="27">
        <f t="shared" si="229"/>
        <v>0</v>
      </c>
      <c r="Z431" s="27">
        <f t="shared" si="229"/>
        <v>0</v>
      </c>
      <c r="AA431" s="27">
        <f t="shared" si="229"/>
        <v>0</v>
      </c>
      <c r="AB431" s="27">
        <f t="shared" si="229"/>
        <v>0</v>
      </c>
      <c r="AC431" s="27">
        <f t="shared" si="229"/>
        <v>0</v>
      </c>
      <c r="AD431" s="26"/>
      <c r="AE431" s="26"/>
      <c r="AF431" s="26"/>
      <c r="AG431" s="26"/>
      <c r="AH431" s="26"/>
      <c r="AI431" s="26"/>
      <c r="AJ431" s="25"/>
      <c r="AK431" s="25"/>
      <c r="AL431" s="24"/>
      <c r="AM431" s="24"/>
      <c r="AN431" s="24"/>
      <c r="AO431" s="24"/>
      <c r="AP431" s="23"/>
      <c r="AQ431" s="23"/>
      <c r="AR431" s="23"/>
      <c r="AS431" s="23"/>
      <c r="AT431" s="23"/>
      <c r="AU431" s="23"/>
      <c r="AV431" s="31"/>
      <c r="AW431" s="31"/>
      <c r="AX431" s="31"/>
      <c r="AY431" s="31"/>
      <c r="AZ431" s="31"/>
      <c r="BA431" s="31"/>
      <c r="BB431" s="31"/>
      <c r="BC431" s="31"/>
      <c r="BD431" s="31"/>
      <c r="BE431" s="46">
        <f>SUM(BE433)</f>
        <v>0</v>
      </c>
      <c r="BF431" s="20">
        <f t="shared" si="215"/>
        <v>0</v>
      </c>
    </row>
    <row r="432" spans="1:58" ht="42.75" customHeight="1">
      <c r="A432" s="137" t="s">
        <v>168</v>
      </c>
      <c r="B432" s="127" t="s">
        <v>68</v>
      </c>
      <c r="C432" s="41" t="s">
        <v>78</v>
      </c>
      <c r="D432" s="45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0"/>
      <c r="Q432" s="30"/>
      <c r="R432" s="30"/>
      <c r="S432" s="30"/>
      <c r="T432" s="30"/>
      <c r="U432" s="36">
        <f>SUM(D432:T432)</f>
        <v>0</v>
      </c>
      <c r="V432" s="28"/>
      <c r="W432" s="28"/>
      <c r="X432" s="35"/>
      <c r="Y432" s="45"/>
      <c r="Z432" s="36"/>
      <c r="AA432" s="36"/>
      <c r="AB432" s="36"/>
      <c r="AC432" s="36"/>
      <c r="AD432" s="26"/>
      <c r="AE432" s="26"/>
      <c r="AF432" s="26"/>
      <c r="AG432" s="26"/>
      <c r="AH432" s="26"/>
      <c r="AI432" s="26"/>
      <c r="AJ432" s="25"/>
      <c r="AK432" s="25"/>
      <c r="AL432" s="24"/>
      <c r="AM432" s="24"/>
      <c r="AN432" s="24"/>
      <c r="AO432" s="24"/>
      <c r="AP432" s="23"/>
      <c r="AQ432" s="23"/>
      <c r="AR432" s="23"/>
      <c r="AS432" s="23"/>
      <c r="AT432" s="23"/>
      <c r="AU432" s="23"/>
      <c r="AV432" s="31"/>
      <c r="AW432" s="22"/>
      <c r="AX432" s="22"/>
      <c r="AY432" s="22"/>
      <c r="AZ432" s="22"/>
      <c r="BA432" s="22"/>
      <c r="BB432" s="22"/>
      <c r="BC432" s="22"/>
      <c r="BD432" s="22"/>
      <c r="BE432" s="34">
        <f>SUM(X432:BD432)</f>
        <v>0</v>
      </c>
      <c r="BF432" s="33">
        <f t="shared" si="215"/>
        <v>0</v>
      </c>
    </row>
    <row r="433" spans="1:58" ht="49.5" customHeight="1">
      <c r="A433" s="137"/>
      <c r="B433" s="127"/>
      <c r="C433" s="37" t="s">
        <v>79</v>
      </c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30"/>
      <c r="Q433" s="30"/>
      <c r="R433" s="30"/>
      <c r="S433" s="30"/>
      <c r="T433" s="30"/>
      <c r="U433" s="36">
        <f>SUM(D433:T433)</f>
        <v>0</v>
      </c>
      <c r="V433" s="28"/>
      <c r="W433" s="28"/>
      <c r="X433" s="43"/>
      <c r="Y433" s="43"/>
      <c r="Z433" s="43"/>
      <c r="AA433" s="43"/>
      <c r="AB433" s="43"/>
      <c r="AC433" s="43"/>
      <c r="AD433" s="26"/>
      <c r="AE433" s="26"/>
      <c r="AF433" s="26"/>
      <c r="AG433" s="26"/>
      <c r="AH433" s="26"/>
      <c r="AI433" s="26"/>
      <c r="AJ433" s="25"/>
      <c r="AK433" s="25"/>
      <c r="AL433" s="24"/>
      <c r="AM433" s="24"/>
      <c r="AN433" s="24"/>
      <c r="AO433" s="24"/>
      <c r="AP433" s="23"/>
      <c r="AQ433" s="23"/>
      <c r="AR433" s="23"/>
      <c r="AS433" s="23"/>
      <c r="AT433" s="23"/>
      <c r="AU433" s="23"/>
      <c r="AV433" s="31"/>
      <c r="AW433" s="22"/>
      <c r="AX433" s="22"/>
      <c r="AY433" s="22"/>
      <c r="AZ433" s="22"/>
      <c r="BA433" s="22"/>
      <c r="BB433" s="22"/>
      <c r="BC433" s="22"/>
      <c r="BD433" s="22"/>
      <c r="BE433" s="34">
        <f>SUM(X433:BD433)</f>
        <v>0</v>
      </c>
      <c r="BF433" s="33">
        <f t="shared" si="215"/>
        <v>0</v>
      </c>
    </row>
    <row r="434" spans="1:58" ht="32.25" customHeight="1">
      <c r="A434" s="39" t="s">
        <v>38</v>
      </c>
      <c r="B434" s="42" t="s">
        <v>2</v>
      </c>
      <c r="C434" s="41" t="s">
        <v>78</v>
      </c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0"/>
      <c r="Q434" s="30"/>
      <c r="R434" s="30"/>
      <c r="S434" s="30"/>
      <c r="T434" s="30"/>
      <c r="U434" s="36">
        <f>SUM(D434:T434)</f>
        <v>0</v>
      </c>
      <c r="V434" s="28"/>
      <c r="W434" s="28"/>
      <c r="X434" s="35"/>
      <c r="Y434" s="35"/>
      <c r="Z434" s="35"/>
      <c r="AA434" s="35"/>
      <c r="AB434" s="35"/>
      <c r="AC434" s="35"/>
      <c r="AD434" s="26"/>
      <c r="AE434" s="26"/>
      <c r="AF434" s="26"/>
      <c r="AG434" s="26"/>
      <c r="AH434" s="26"/>
      <c r="AI434" s="26"/>
      <c r="AJ434" s="25"/>
      <c r="AK434" s="25"/>
      <c r="AL434" s="24"/>
      <c r="AM434" s="24"/>
      <c r="AN434" s="24"/>
      <c r="AO434" s="24"/>
      <c r="AP434" s="23"/>
      <c r="AQ434" s="23"/>
      <c r="AR434" s="23"/>
      <c r="AS434" s="23"/>
      <c r="AT434" s="23"/>
      <c r="AU434" s="23"/>
      <c r="AV434" s="31"/>
      <c r="AW434" s="22"/>
      <c r="AX434" s="22"/>
      <c r="AY434" s="22"/>
      <c r="AZ434" s="22"/>
      <c r="BA434" s="22"/>
      <c r="BB434" s="22"/>
      <c r="BC434" s="22"/>
      <c r="BD434" s="22"/>
      <c r="BE434" s="34">
        <f>SUM(X434:BD434)</f>
        <v>0</v>
      </c>
      <c r="BF434" s="33">
        <f t="shared" si="215"/>
        <v>0</v>
      </c>
    </row>
    <row r="435" spans="1:58" ht="21.75" customHeight="1">
      <c r="A435" s="39" t="s">
        <v>64</v>
      </c>
      <c r="B435" s="38" t="s">
        <v>3</v>
      </c>
      <c r="C435" s="37" t="s">
        <v>78</v>
      </c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0"/>
      <c r="Q435" s="30"/>
      <c r="R435" s="30"/>
      <c r="S435" s="30"/>
      <c r="T435" s="30"/>
      <c r="U435" s="36">
        <f>SUM(D435:T435)</f>
        <v>0</v>
      </c>
      <c r="V435" s="28"/>
      <c r="W435" s="28"/>
      <c r="X435" s="35"/>
      <c r="Y435" s="35"/>
      <c r="Z435" s="35"/>
      <c r="AA435" s="35"/>
      <c r="AB435" s="35"/>
      <c r="AC435" s="35"/>
      <c r="AD435" s="26"/>
      <c r="AE435" s="26"/>
      <c r="AF435" s="26"/>
      <c r="AG435" s="26"/>
      <c r="AH435" s="26"/>
      <c r="AI435" s="26"/>
      <c r="AJ435" s="25"/>
      <c r="AK435" s="25"/>
      <c r="AL435" s="24"/>
      <c r="AM435" s="24"/>
      <c r="AN435" s="24"/>
      <c r="AO435" s="24"/>
      <c r="AP435" s="23"/>
      <c r="AQ435" s="23"/>
      <c r="AR435" s="23"/>
      <c r="AS435" s="23"/>
      <c r="AT435" s="23"/>
      <c r="AU435" s="23"/>
      <c r="AV435" s="31"/>
      <c r="AW435" s="31"/>
      <c r="AX435" s="31"/>
      <c r="AY435" s="31"/>
      <c r="AZ435" s="31"/>
      <c r="BA435" s="31"/>
      <c r="BB435" s="31"/>
      <c r="BC435" s="31"/>
      <c r="BD435" s="31"/>
      <c r="BE435" s="34">
        <f>SUM(X435:BD435)</f>
        <v>0</v>
      </c>
      <c r="BF435" s="33">
        <f t="shared" si="215"/>
        <v>0</v>
      </c>
    </row>
    <row r="436" spans="1:58" ht="21" customHeight="1">
      <c r="A436" s="138" t="s">
        <v>77</v>
      </c>
      <c r="B436" s="139"/>
      <c r="C436" s="140"/>
      <c r="D436" s="32">
        <f aca="true" t="shared" si="231" ref="D436:O436">SUM(D338,D364,D376,D384,D410)</f>
        <v>36</v>
      </c>
      <c r="E436" s="32">
        <f t="shared" si="231"/>
        <v>36</v>
      </c>
      <c r="F436" s="32">
        <f t="shared" si="231"/>
        <v>36</v>
      </c>
      <c r="G436" s="32">
        <f t="shared" si="231"/>
        <v>36</v>
      </c>
      <c r="H436" s="32">
        <f t="shared" si="231"/>
        <v>36</v>
      </c>
      <c r="I436" s="32">
        <f t="shared" si="231"/>
        <v>36</v>
      </c>
      <c r="J436" s="32">
        <f t="shared" si="231"/>
        <v>36</v>
      </c>
      <c r="K436" s="32">
        <f t="shared" si="231"/>
        <v>36</v>
      </c>
      <c r="L436" s="32">
        <f t="shared" si="231"/>
        <v>36</v>
      </c>
      <c r="M436" s="32">
        <f t="shared" si="231"/>
        <v>36</v>
      </c>
      <c r="N436" s="32">
        <f t="shared" si="231"/>
        <v>36</v>
      </c>
      <c r="O436" s="32">
        <f t="shared" si="231"/>
        <v>36</v>
      </c>
      <c r="P436" s="30"/>
      <c r="Q436" s="30"/>
      <c r="R436" s="30"/>
      <c r="S436" s="30"/>
      <c r="T436" s="30"/>
      <c r="U436" s="32">
        <f>SUM(U338,U364,U376,U384,U410)</f>
        <v>432</v>
      </c>
      <c r="V436" s="28"/>
      <c r="W436" s="28"/>
      <c r="X436" s="32">
        <f aca="true" t="shared" si="232" ref="X436:AC437">SUM(X338,X364,X376,X384,X410)</f>
        <v>36</v>
      </c>
      <c r="Y436" s="32">
        <f t="shared" si="232"/>
        <v>36</v>
      </c>
      <c r="Z436" s="32">
        <f t="shared" si="232"/>
        <v>36</v>
      </c>
      <c r="AA436" s="32">
        <f t="shared" si="232"/>
        <v>36</v>
      </c>
      <c r="AB436" s="32">
        <f t="shared" si="232"/>
        <v>36</v>
      </c>
      <c r="AC436" s="32">
        <f t="shared" si="232"/>
        <v>36</v>
      </c>
      <c r="AD436" s="26"/>
      <c r="AE436" s="26"/>
      <c r="AF436" s="26"/>
      <c r="AG436" s="26"/>
      <c r="AH436" s="26"/>
      <c r="AI436" s="26"/>
      <c r="AJ436" s="25"/>
      <c r="AK436" s="25"/>
      <c r="AL436" s="24"/>
      <c r="AM436" s="24"/>
      <c r="AN436" s="24"/>
      <c r="AO436" s="24"/>
      <c r="AP436" s="23"/>
      <c r="AQ436" s="23"/>
      <c r="AR436" s="23"/>
      <c r="AS436" s="23"/>
      <c r="AT436" s="23"/>
      <c r="AU436" s="23"/>
      <c r="AV436" s="31"/>
      <c r="AW436" s="31"/>
      <c r="AX436" s="31"/>
      <c r="AY436" s="31"/>
      <c r="AZ436" s="31"/>
      <c r="BA436" s="31"/>
      <c r="BB436" s="31"/>
      <c r="BC436" s="31"/>
      <c r="BD436" s="31"/>
      <c r="BE436" s="32">
        <f>SUM(BE338,BE364,BE376,BE384,BE410)</f>
        <v>216</v>
      </c>
      <c r="BF436" s="20">
        <f t="shared" si="215"/>
        <v>648</v>
      </c>
    </row>
    <row r="437" spans="1:58" ht="21" customHeight="1">
      <c r="A437" s="95" t="s">
        <v>76</v>
      </c>
      <c r="B437" s="95"/>
      <c r="C437" s="95"/>
      <c r="D437" s="32">
        <f aca="true" t="shared" si="233" ref="D437:O437">SUM(D339,D365,D377,D385,D411)</f>
        <v>0</v>
      </c>
      <c r="E437" s="32">
        <f t="shared" si="233"/>
        <v>0</v>
      </c>
      <c r="F437" s="32">
        <f t="shared" si="233"/>
        <v>0</v>
      </c>
      <c r="G437" s="32">
        <f t="shared" si="233"/>
        <v>0</v>
      </c>
      <c r="H437" s="32">
        <f t="shared" si="233"/>
        <v>0</v>
      </c>
      <c r="I437" s="32">
        <f t="shared" si="233"/>
        <v>0</v>
      </c>
      <c r="J437" s="32">
        <f t="shared" si="233"/>
        <v>0</v>
      </c>
      <c r="K437" s="32">
        <f t="shared" si="233"/>
        <v>0</v>
      </c>
      <c r="L437" s="32">
        <f t="shared" si="233"/>
        <v>0</v>
      </c>
      <c r="M437" s="32">
        <f t="shared" si="233"/>
        <v>0</v>
      </c>
      <c r="N437" s="32">
        <f t="shared" si="233"/>
        <v>0</v>
      </c>
      <c r="O437" s="32">
        <f t="shared" si="233"/>
        <v>0</v>
      </c>
      <c r="P437" s="30"/>
      <c r="Q437" s="30"/>
      <c r="R437" s="30"/>
      <c r="S437" s="30"/>
      <c r="T437" s="30"/>
      <c r="U437" s="32">
        <f>SUM(U339,U365,U377,U385,U411)</f>
        <v>0</v>
      </c>
      <c r="V437" s="28"/>
      <c r="W437" s="28"/>
      <c r="X437" s="32">
        <f t="shared" si="232"/>
        <v>0</v>
      </c>
      <c r="Y437" s="32">
        <f t="shared" si="232"/>
        <v>0</v>
      </c>
      <c r="Z437" s="32">
        <f t="shared" si="232"/>
        <v>0</v>
      </c>
      <c r="AA437" s="32">
        <f t="shared" si="232"/>
        <v>0</v>
      </c>
      <c r="AB437" s="32">
        <f t="shared" si="232"/>
        <v>0</v>
      </c>
      <c r="AC437" s="32">
        <f t="shared" si="232"/>
        <v>0</v>
      </c>
      <c r="AD437" s="26"/>
      <c r="AE437" s="26"/>
      <c r="AF437" s="26"/>
      <c r="AG437" s="26"/>
      <c r="AH437" s="26"/>
      <c r="AI437" s="26"/>
      <c r="AJ437" s="25"/>
      <c r="AK437" s="25"/>
      <c r="AL437" s="24"/>
      <c r="AM437" s="24"/>
      <c r="AN437" s="24"/>
      <c r="AO437" s="24"/>
      <c r="AP437" s="23"/>
      <c r="AQ437" s="23"/>
      <c r="AR437" s="23"/>
      <c r="AS437" s="23"/>
      <c r="AT437" s="23"/>
      <c r="AU437" s="23"/>
      <c r="AV437" s="31"/>
      <c r="AW437" s="31"/>
      <c r="AX437" s="31"/>
      <c r="AY437" s="31"/>
      <c r="AZ437" s="31"/>
      <c r="BA437" s="31"/>
      <c r="BB437" s="31"/>
      <c r="BC437" s="31"/>
      <c r="BD437" s="31"/>
      <c r="BE437" s="32">
        <f>SUM(BE339,BE365,BE377,BE385,BE411)</f>
        <v>0</v>
      </c>
      <c r="BF437" s="20">
        <f t="shared" si="215"/>
        <v>0</v>
      </c>
    </row>
    <row r="438" spans="1:58" ht="10.5" customHeight="1">
      <c r="A438" s="95" t="s">
        <v>75</v>
      </c>
      <c r="B438" s="95"/>
      <c r="C438" s="95"/>
      <c r="D438" s="27">
        <f aca="true" t="shared" si="234" ref="D438:O438">SUM(D436:D437)</f>
        <v>36</v>
      </c>
      <c r="E438" s="27">
        <f t="shared" si="234"/>
        <v>36</v>
      </c>
      <c r="F438" s="27">
        <f t="shared" si="234"/>
        <v>36</v>
      </c>
      <c r="G438" s="27">
        <f t="shared" si="234"/>
        <v>36</v>
      </c>
      <c r="H438" s="27">
        <f t="shared" si="234"/>
        <v>36</v>
      </c>
      <c r="I438" s="27">
        <f t="shared" si="234"/>
        <v>36</v>
      </c>
      <c r="J438" s="27">
        <f t="shared" si="234"/>
        <v>36</v>
      </c>
      <c r="K438" s="27">
        <f t="shared" si="234"/>
        <v>36</v>
      </c>
      <c r="L438" s="27">
        <f t="shared" si="234"/>
        <v>36</v>
      </c>
      <c r="M438" s="27">
        <f t="shared" si="234"/>
        <v>36</v>
      </c>
      <c r="N438" s="27">
        <f t="shared" si="234"/>
        <v>36</v>
      </c>
      <c r="O438" s="27">
        <f t="shared" si="234"/>
        <v>36</v>
      </c>
      <c r="P438" s="30"/>
      <c r="Q438" s="30"/>
      <c r="R438" s="30"/>
      <c r="S438" s="30"/>
      <c r="T438" s="30"/>
      <c r="U438" s="29">
        <f>SUM(U436:U437)</f>
        <v>432</v>
      </c>
      <c r="V438" s="28"/>
      <c r="W438" s="28"/>
      <c r="X438" s="27">
        <f aca="true" t="shared" si="235" ref="X438:AC438">SUM(X436:X437)</f>
        <v>36</v>
      </c>
      <c r="Y438" s="27">
        <f t="shared" si="235"/>
        <v>36</v>
      </c>
      <c r="Z438" s="27">
        <f t="shared" si="235"/>
        <v>36</v>
      </c>
      <c r="AA438" s="27">
        <f t="shared" si="235"/>
        <v>36</v>
      </c>
      <c r="AB438" s="27">
        <f t="shared" si="235"/>
        <v>36</v>
      </c>
      <c r="AC438" s="27">
        <f t="shared" si="235"/>
        <v>36</v>
      </c>
      <c r="AD438" s="26"/>
      <c r="AE438" s="26"/>
      <c r="AF438" s="26"/>
      <c r="AG438" s="26"/>
      <c r="AH438" s="26"/>
      <c r="AI438" s="26"/>
      <c r="AJ438" s="25"/>
      <c r="AK438" s="25"/>
      <c r="AL438" s="24"/>
      <c r="AM438" s="24"/>
      <c r="AN438" s="24"/>
      <c r="AO438" s="24"/>
      <c r="AP438" s="23"/>
      <c r="AQ438" s="23"/>
      <c r="AR438" s="23"/>
      <c r="AS438" s="23"/>
      <c r="AT438" s="23"/>
      <c r="AU438" s="23"/>
      <c r="AV438" s="22"/>
      <c r="AW438" s="22"/>
      <c r="AX438" s="22"/>
      <c r="AY438" s="22"/>
      <c r="AZ438" s="22"/>
      <c r="BA438" s="22"/>
      <c r="BB438" s="22"/>
      <c r="BC438" s="22"/>
      <c r="BD438" s="22"/>
      <c r="BE438" s="21">
        <f>SUM(BE436:BE437)</f>
        <v>216</v>
      </c>
      <c r="BF438" s="20">
        <f t="shared" si="215"/>
        <v>648</v>
      </c>
    </row>
    <row r="439" spans="1:58" s="84" customFormat="1" ht="10.5" customHeight="1">
      <c r="A439" s="79"/>
      <c r="B439" s="79"/>
      <c r="C439" s="79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1"/>
      <c r="V439" s="81"/>
      <c r="W439" s="81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2"/>
      <c r="BF439" s="83"/>
    </row>
    <row r="440" spans="3:16" ht="15">
      <c r="C440" s="12"/>
      <c r="D440" s="141" t="s">
        <v>74</v>
      </c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</row>
    <row r="441" ht="6.75" customHeight="1"/>
    <row r="442" spans="3:21" ht="15">
      <c r="C442" s="11"/>
      <c r="D442" s="141" t="s">
        <v>73</v>
      </c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</row>
    <row r="443" ht="7.5" customHeight="1"/>
    <row r="444" spans="3:16" ht="15">
      <c r="C444" s="10"/>
      <c r="D444" s="141" t="s">
        <v>72</v>
      </c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</row>
    <row r="445" ht="5.25" customHeight="1"/>
    <row r="446" spans="3:20" ht="15">
      <c r="C446" s="9"/>
      <c r="D446" s="141" t="s">
        <v>71</v>
      </c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</row>
    <row r="447" ht="9" customHeight="1"/>
    <row r="448" spans="3:20" ht="15">
      <c r="C448" s="8"/>
      <c r="D448" s="141" t="s">
        <v>70</v>
      </c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</row>
  </sheetData>
  <sheetProtection/>
  <mergeCells count="408">
    <mergeCell ref="D446:T446"/>
    <mergeCell ref="D448:T448"/>
    <mergeCell ref="D440:P440"/>
    <mergeCell ref="A438:C438"/>
    <mergeCell ref="A317:A318"/>
    <mergeCell ref="B317:B318"/>
    <mergeCell ref="A426:A427"/>
    <mergeCell ref="B426:B427"/>
    <mergeCell ref="A432:A433"/>
    <mergeCell ref="B432:B433"/>
    <mergeCell ref="D442:U442"/>
    <mergeCell ref="D444:P444"/>
    <mergeCell ref="A414:A415"/>
    <mergeCell ref="B414:B415"/>
    <mergeCell ref="A418:A419"/>
    <mergeCell ref="B418:B419"/>
    <mergeCell ref="A424:A425"/>
    <mergeCell ref="B424:B425"/>
    <mergeCell ref="A430:A431"/>
    <mergeCell ref="B430:B431"/>
    <mergeCell ref="A408:A409"/>
    <mergeCell ref="B408:B409"/>
    <mergeCell ref="A410:A411"/>
    <mergeCell ref="B410:B411"/>
    <mergeCell ref="A412:A413"/>
    <mergeCell ref="B412:B413"/>
    <mergeCell ref="A402:A403"/>
    <mergeCell ref="B402:B403"/>
    <mergeCell ref="A404:A405"/>
    <mergeCell ref="B404:B405"/>
    <mergeCell ref="A406:A407"/>
    <mergeCell ref="B406:B407"/>
    <mergeCell ref="A396:A397"/>
    <mergeCell ref="B396:B397"/>
    <mergeCell ref="A398:A399"/>
    <mergeCell ref="B398:B399"/>
    <mergeCell ref="A400:A401"/>
    <mergeCell ref="B400:B401"/>
    <mergeCell ref="A390:A391"/>
    <mergeCell ref="B390:B391"/>
    <mergeCell ref="A392:A393"/>
    <mergeCell ref="B392:B393"/>
    <mergeCell ref="A394:A395"/>
    <mergeCell ref="B394:B395"/>
    <mergeCell ref="A384:A385"/>
    <mergeCell ref="B384:B385"/>
    <mergeCell ref="A386:A387"/>
    <mergeCell ref="B386:B387"/>
    <mergeCell ref="A388:A389"/>
    <mergeCell ref="B388:B389"/>
    <mergeCell ref="A378:A379"/>
    <mergeCell ref="B378:B379"/>
    <mergeCell ref="A380:A381"/>
    <mergeCell ref="B380:B381"/>
    <mergeCell ref="A382:A383"/>
    <mergeCell ref="B382:B383"/>
    <mergeCell ref="A372:A373"/>
    <mergeCell ref="B372:B373"/>
    <mergeCell ref="A374:A375"/>
    <mergeCell ref="B374:B375"/>
    <mergeCell ref="A376:A377"/>
    <mergeCell ref="B376:B377"/>
    <mergeCell ref="A366:A367"/>
    <mergeCell ref="B366:B367"/>
    <mergeCell ref="A368:A369"/>
    <mergeCell ref="B368:B369"/>
    <mergeCell ref="A370:A371"/>
    <mergeCell ref="B370:B371"/>
    <mergeCell ref="A360:A361"/>
    <mergeCell ref="B360:B361"/>
    <mergeCell ref="A362:A363"/>
    <mergeCell ref="B362:B363"/>
    <mergeCell ref="A364:A365"/>
    <mergeCell ref="B364:B365"/>
    <mergeCell ref="A354:A355"/>
    <mergeCell ref="B354:B355"/>
    <mergeCell ref="A356:A357"/>
    <mergeCell ref="B356:B357"/>
    <mergeCell ref="A358:A359"/>
    <mergeCell ref="B358:B359"/>
    <mergeCell ref="A348:A349"/>
    <mergeCell ref="B348:B349"/>
    <mergeCell ref="A350:A351"/>
    <mergeCell ref="B350:B351"/>
    <mergeCell ref="A352:A353"/>
    <mergeCell ref="B352:B353"/>
    <mergeCell ref="A342:A343"/>
    <mergeCell ref="B342:B343"/>
    <mergeCell ref="A344:A345"/>
    <mergeCell ref="B344:B345"/>
    <mergeCell ref="A346:A347"/>
    <mergeCell ref="B346:B347"/>
    <mergeCell ref="BF333:BF337"/>
    <mergeCell ref="D334:BD336"/>
    <mergeCell ref="A338:A339"/>
    <mergeCell ref="B338:B339"/>
    <mergeCell ref="A340:A341"/>
    <mergeCell ref="B340:B341"/>
    <mergeCell ref="A332:BE332"/>
    <mergeCell ref="A333:A337"/>
    <mergeCell ref="B333:B337"/>
    <mergeCell ref="C333:C337"/>
    <mergeCell ref="BE333:BE337"/>
    <mergeCell ref="A329:C329"/>
    <mergeCell ref="A313:A314"/>
    <mergeCell ref="B313:B314"/>
    <mergeCell ref="A315:A316"/>
    <mergeCell ref="B315:B316"/>
    <mergeCell ref="A323:A324"/>
    <mergeCell ref="B323:B324"/>
    <mergeCell ref="B321:B322"/>
    <mergeCell ref="A301:A302"/>
    <mergeCell ref="B301:B302"/>
    <mergeCell ref="A303:A304"/>
    <mergeCell ref="B303:B304"/>
    <mergeCell ref="A307:A308"/>
    <mergeCell ref="B307:B308"/>
    <mergeCell ref="A295:A296"/>
    <mergeCell ref="B295:B296"/>
    <mergeCell ref="A297:A298"/>
    <mergeCell ref="B297:B298"/>
    <mergeCell ref="A299:A300"/>
    <mergeCell ref="B299:B300"/>
    <mergeCell ref="A289:A290"/>
    <mergeCell ref="B289:B290"/>
    <mergeCell ref="A291:A292"/>
    <mergeCell ref="B291:B292"/>
    <mergeCell ref="A293:A294"/>
    <mergeCell ref="B293:B294"/>
    <mergeCell ref="A283:A284"/>
    <mergeCell ref="B283:B284"/>
    <mergeCell ref="A285:A286"/>
    <mergeCell ref="B285:B286"/>
    <mergeCell ref="A287:A288"/>
    <mergeCell ref="B287:B288"/>
    <mergeCell ref="A277:A278"/>
    <mergeCell ref="B277:B278"/>
    <mergeCell ref="A279:A280"/>
    <mergeCell ref="B279:B280"/>
    <mergeCell ref="A281:A282"/>
    <mergeCell ref="B281:B282"/>
    <mergeCell ref="A271:A272"/>
    <mergeCell ref="B271:B272"/>
    <mergeCell ref="A273:A274"/>
    <mergeCell ref="B273:B274"/>
    <mergeCell ref="A275:A276"/>
    <mergeCell ref="B275:B276"/>
    <mergeCell ref="A265:A266"/>
    <mergeCell ref="B265:B266"/>
    <mergeCell ref="A267:A268"/>
    <mergeCell ref="B267:B268"/>
    <mergeCell ref="A269:A270"/>
    <mergeCell ref="B269:B270"/>
    <mergeCell ref="A259:A260"/>
    <mergeCell ref="B259:B260"/>
    <mergeCell ref="A261:A262"/>
    <mergeCell ref="B261:B262"/>
    <mergeCell ref="A263:A264"/>
    <mergeCell ref="B263:B264"/>
    <mergeCell ref="A253:A254"/>
    <mergeCell ref="B253:B254"/>
    <mergeCell ref="A255:A256"/>
    <mergeCell ref="B255:B256"/>
    <mergeCell ref="A257:A258"/>
    <mergeCell ref="B257:B258"/>
    <mergeCell ref="A247:A248"/>
    <mergeCell ref="B247:B248"/>
    <mergeCell ref="A249:A250"/>
    <mergeCell ref="B249:B250"/>
    <mergeCell ref="A251:A252"/>
    <mergeCell ref="B251:B252"/>
    <mergeCell ref="B239:B240"/>
    <mergeCell ref="A241:A242"/>
    <mergeCell ref="B241:B242"/>
    <mergeCell ref="A243:A244"/>
    <mergeCell ref="B243:B244"/>
    <mergeCell ref="A245:A246"/>
    <mergeCell ref="B245:B246"/>
    <mergeCell ref="BF222:BF226"/>
    <mergeCell ref="D223:BD225"/>
    <mergeCell ref="A227:A228"/>
    <mergeCell ref="B227:B228"/>
    <mergeCell ref="A229:A230"/>
    <mergeCell ref="B229:B230"/>
    <mergeCell ref="A212:A213"/>
    <mergeCell ref="B212:B213"/>
    <mergeCell ref="A221:BE221"/>
    <mergeCell ref="A222:A226"/>
    <mergeCell ref="B222:B226"/>
    <mergeCell ref="C222:C226"/>
    <mergeCell ref="BE222:BE226"/>
    <mergeCell ref="A216:C216"/>
    <mergeCell ref="A217:C217"/>
    <mergeCell ref="A218:C218"/>
    <mergeCell ref="A198:A199"/>
    <mergeCell ref="B198:B199"/>
    <mergeCell ref="A204:A205"/>
    <mergeCell ref="B204:B205"/>
    <mergeCell ref="A206:A207"/>
    <mergeCell ref="B206:B207"/>
    <mergeCell ref="A190:A191"/>
    <mergeCell ref="B190:B191"/>
    <mergeCell ref="A192:A193"/>
    <mergeCell ref="B192:B193"/>
    <mergeCell ref="A194:A195"/>
    <mergeCell ref="B194:B195"/>
    <mergeCell ref="A184:A185"/>
    <mergeCell ref="B184:B185"/>
    <mergeCell ref="A186:A187"/>
    <mergeCell ref="B186:B187"/>
    <mergeCell ref="A188:A189"/>
    <mergeCell ref="B188:B189"/>
    <mergeCell ref="A178:A179"/>
    <mergeCell ref="B178:B179"/>
    <mergeCell ref="A180:A181"/>
    <mergeCell ref="B180:B181"/>
    <mergeCell ref="A182:A183"/>
    <mergeCell ref="B182:B183"/>
    <mergeCell ref="A172:A173"/>
    <mergeCell ref="B172:B173"/>
    <mergeCell ref="A174:A175"/>
    <mergeCell ref="B174:B175"/>
    <mergeCell ref="A176:A177"/>
    <mergeCell ref="B176:B177"/>
    <mergeCell ref="A166:A167"/>
    <mergeCell ref="B166:B167"/>
    <mergeCell ref="A168:A169"/>
    <mergeCell ref="B168:B169"/>
    <mergeCell ref="A170:A171"/>
    <mergeCell ref="B170:B171"/>
    <mergeCell ref="A160:A161"/>
    <mergeCell ref="B160:B161"/>
    <mergeCell ref="A162:A163"/>
    <mergeCell ref="B162:B163"/>
    <mergeCell ref="A164:A165"/>
    <mergeCell ref="B164:B165"/>
    <mergeCell ref="A154:A155"/>
    <mergeCell ref="B154:B155"/>
    <mergeCell ref="A156:A157"/>
    <mergeCell ref="B156:B157"/>
    <mergeCell ref="A158:A159"/>
    <mergeCell ref="B158:B159"/>
    <mergeCell ref="A148:A149"/>
    <mergeCell ref="B148:B149"/>
    <mergeCell ref="A150:A151"/>
    <mergeCell ref="B150:B151"/>
    <mergeCell ref="A152:A153"/>
    <mergeCell ref="B152:B153"/>
    <mergeCell ref="A142:A143"/>
    <mergeCell ref="B142:B143"/>
    <mergeCell ref="A144:A145"/>
    <mergeCell ref="B144:B145"/>
    <mergeCell ref="A146:A147"/>
    <mergeCell ref="B146:B147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12:BE112"/>
    <mergeCell ref="A113:A117"/>
    <mergeCell ref="B113:B117"/>
    <mergeCell ref="C113:C117"/>
    <mergeCell ref="BE113:BE117"/>
    <mergeCell ref="BF113:BF117"/>
    <mergeCell ref="D114:BD116"/>
    <mergeCell ref="A436:C436"/>
    <mergeCell ref="A437:C437"/>
    <mergeCell ref="A101:A102"/>
    <mergeCell ref="B101:B102"/>
    <mergeCell ref="A103:A104"/>
    <mergeCell ref="B103:B104"/>
    <mergeCell ref="A107:C107"/>
    <mergeCell ref="A108:C108"/>
    <mergeCell ref="A327:C327"/>
    <mergeCell ref="A328:C328"/>
    <mergeCell ref="A420:A421"/>
    <mergeCell ref="B420:B421"/>
    <mergeCell ref="A95:A96"/>
    <mergeCell ref="B95:B96"/>
    <mergeCell ref="A97:A98"/>
    <mergeCell ref="B97:B98"/>
    <mergeCell ref="A109:C109"/>
    <mergeCell ref="A309:A310"/>
    <mergeCell ref="B309:B310"/>
    <mergeCell ref="A321:A322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A239:A240"/>
    <mergeCell ref="A210:A211"/>
    <mergeCell ref="B210:B211"/>
    <mergeCell ref="A81:A82"/>
    <mergeCell ref="B81:B82"/>
    <mergeCell ref="A83:A84"/>
    <mergeCell ref="B83:B84"/>
    <mergeCell ref="A85:A86"/>
    <mergeCell ref="B85:B86"/>
    <mergeCell ref="A89:A90"/>
    <mergeCell ref="B89:B90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BF1"/>
    <mergeCell ref="A2:BE2"/>
    <mergeCell ref="A3:A7"/>
    <mergeCell ref="B3:B7"/>
    <mergeCell ref="C3:C7"/>
    <mergeCell ref="BE3:BE7"/>
    <mergeCell ref="BF3:BF7"/>
    <mergeCell ref="D4:BD6"/>
    <mergeCell ref="A51:A52"/>
    <mergeCell ref="B51:B52"/>
    <mergeCell ref="B91:B92"/>
    <mergeCell ref="A91:A92"/>
    <mergeCell ref="A200:A201"/>
    <mergeCell ref="B200:B201"/>
    <mergeCell ref="A53:A54"/>
    <mergeCell ref="B53:B54"/>
    <mergeCell ref="A55:A56"/>
    <mergeCell ref="B55:B56"/>
  </mergeCells>
  <printOptions/>
  <pageMargins left="0" right="0" top="0.3937007874015748" bottom="0.3937007874015748" header="0.5118110236220472" footer="0.11811023622047245"/>
  <pageSetup horizontalDpi="600" verticalDpi="600" orientation="landscape" paperSize="9" r:id="rId1"/>
  <rowBreaks count="3" manualBreakCount="3">
    <brk id="110" max="255" man="1"/>
    <brk id="219" max="255" man="1"/>
    <brk id="3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Pavel_G</cp:lastModifiedBy>
  <cp:lastPrinted>2020-07-16T12:56:03Z</cp:lastPrinted>
  <dcterms:created xsi:type="dcterms:W3CDTF">2011-05-12T15:25:58Z</dcterms:created>
  <dcterms:modified xsi:type="dcterms:W3CDTF">2023-03-21T16:22:37Z</dcterms:modified>
  <cp:category/>
  <cp:version/>
  <cp:contentType/>
  <cp:contentStatus/>
</cp:coreProperties>
</file>