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240" windowHeight="9120" activeTab="0"/>
  </bookViews>
  <sheets>
    <sheet name="КУГ для ОПОП" sheetId="1" r:id="rId1"/>
  </sheets>
  <definedNames>
    <definedName name="OLE_LINK1" localSheetId="0">'КУГ для ОПОП'!#REF!</definedName>
  </definedNames>
  <calcPr fullCalcOnLoad="1"/>
</workbook>
</file>

<file path=xl/sharedStrings.xml><?xml version="1.0" encoding="utf-8"?>
<sst xmlns="http://schemas.openxmlformats.org/spreadsheetml/2006/main" count="1288" uniqueCount="194">
  <si>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</si>
  <si>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</si>
  <si>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</si>
  <si>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Порядковые номера  недель учебного года</t>
  </si>
  <si>
    <t>обяз. уч.</t>
  </si>
  <si>
    <t>сам. р. с.</t>
  </si>
  <si>
    <t>ОГСЭ.00</t>
  </si>
  <si>
    <t xml:space="preserve">Физическая культура </t>
  </si>
  <si>
    <t>Всего час. в неделю самостоятельной работы студентов</t>
  </si>
  <si>
    <t>Всего часов в неделю</t>
  </si>
  <si>
    <t>Всего часов</t>
  </si>
  <si>
    <t>Русский язык</t>
  </si>
  <si>
    <t>Литература</t>
  </si>
  <si>
    <t>Иностранный язык</t>
  </si>
  <si>
    <t>История</t>
  </si>
  <si>
    <t>Физика</t>
  </si>
  <si>
    <t>Учебная практика</t>
  </si>
  <si>
    <t>Производственная практика</t>
  </si>
  <si>
    <t>О.00</t>
  </si>
  <si>
    <t>ОП.00</t>
  </si>
  <si>
    <t>МДК.01.01</t>
  </si>
  <si>
    <t>МДК.01.02</t>
  </si>
  <si>
    <t>УП.01</t>
  </si>
  <si>
    <t>ПП.01</t>
  </si>
  <si>
    <t>УП.02</t>
  </si>
  <si>
    <t>ПП.02</t>
  </si>
  <si>
    <t>Безопасность жизнедеятельности</t>
  </si>
  <si>
    <t>УП.03</t>
  </si>
  <si>
    <t>ПП.03</t>
  </si>
  <si>
    <t>ПМ. 01</t>
  </si>
  <si>
    <t>Всего час. в неделю обязательной учебной нагрузки</t>
  </si>
  <si>
    <t>ИТОГО</t>
  </si>
  <si>
    <t>Индивидуальный проект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</si>
  <si>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</si>
  <si>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</si>
  <si>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</si>
  <si>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</si>
  <si>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</si>
  <si>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</si>
  <si>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</si>
  <si>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</si>
  <si>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 xml:space="preserve">Математика </t>
  </si>
  <si>
    <t>ОП.01</t>
  </si>
  <si>
    <t>ОП.02</t>
  </si>
  <si>
    <t>ОП.03</t>
  </si>
  <si>
    <t>ОП.09</t>
  </si>
  <si>
    <t>ОП.04</t>
  </si>
  <si>
    <t>ОП.05</t>
  </si>
  <si>
    <t>ОП.06</t>
  </si>
  <si>
    <t>ОП.07</t>
  </si>
  <si>
    <t>ОП.08</t>
  </si>
  <si>
    <t>Инженерная графика</t>
  </si>
  <si>
    <t>Техническая механика</t>
  </si>
  <si>
    <t>ОП.10</t>
  </si>
  <si>
    <t>ОП.11</t>
  </si>
  <si>
    <t>ОП.12</t>
  </si>
  <si>
    <t>ОП.13</t>
  </si>
  <si>
    <t>Введение в специальность</t>
  </si>
  <si>
    <t>Итого</t>
  </si>
  <si>
    <t xml:space="preserve">Информатика </t>
  </si>
  <si>
    <t>01.09-07.09</t>
  </si>
  <si>
    <t>08.09-14.09</t>
  </si>
  <si>
    <t>15.09-21.09</t>
  </si>
  <si>
    <t>22.09-28.09</t>
  </si>
  <si>
    <t>29.09-05.10</t>
  </si>
  <si>
    <t>06.10-12.10</t>
  </si>
  <si>
    <t>13.10-19.10</t>
  </si>
  <si>
    <t>20.10-26.10</t>
  </si>
  <si>
    <t>27.10-02.11</t>
  </si>
  <si>
    <t>03.11-09.11</t>
  </si>
  <si>
    <t>10.11-16.11</t>
  </si>
  <si>
    <t>17.11-23.11</t>
  </si>
  <si>
    <t>24.11-30.11</t>
  </si>
  <si>
    <t>01.12-07.12</t>
  </si>
  <si>
    <t>08.12-14.12</t>
  </si>
  <si>
    <t>15.12-21.12</t>
  </si>
  <si>
    <t>22.12-28.12</t>
  </si>
  <si>
    <t>29.12-04.01</t>
  </si>
  <si>
    <t>05.01-11.01</t>
  </si>
  <si>
    <t>12.01-18.01</t>
  </si>
  <si>
    <t>19.01-25.01</t>
  </si>
  <si>
    <t>26.01-01.02</t>
  </si>
  <si>
    <t>02.02-08.02</t>
  </si>
  <si>
    <t>09.02-15.02</t>
  </si>
  <si>
    <t>16.02-22.02</t>
  </si>
  <si>
    <t>23.02-01.03</t>
  </si>
  <si>
    <t>02.03-08.03</t>
  </si>
  <si>
    <t>09.03-15.03</t>
  </si>
  <si>
    <t>16.03-22.03</t>
  </si>
  <si>
    <t>23.03-29.03</t>
  </si>
  <si>
    <t>30.03-05.04</t>
  </si>
  <si>
    <t>06.04-12.04</t>
  </si>
  <si>
    <t>13.04-19.04</t>
  </si>
  <si>
    <t>20.04-26.04</t>
  </si>
  <si>
    <t>27.04-03.05</t>
  </si>
  <si>
    <t>04.05-10.05</t>
  </si>
  <si>
    <t>11.05-17.05</t>
  </si>
  <si>
    <t>18.05-24.05</t>
  </si>
  <si>
    <t>25.05-31.05</t>
  </si>
  <si>
    <t>01.06-07.06</t>
  </si>
  <si>
    <t>08.06-14.06</t>
  </si>
  <si>
    <t>15.06-21.06</t>
  </si>
  <si>
    <t>22.06-28.06</t>
  </si>
  <si>
    <t>29.06-05.07</t>
  </si>
  <si>
    <t>06.07-12.07</t>
  </si>
  <si>
    <t>13.07-19.07</t>
  </si>
  <si>
    <t>20.07-26.07</t>
  </si>
  <si>
    <t>27.07-02.08</t>
  </si>
  <si>
    <t>03.08-09.08</t>
  </si>
  <si>
    <t>10.08-16.08</t>
  </si>
  <si>
    <t>17.08-23.08</t>
  </si>
  <si>
    <t>24.08-30.08</t>
  </si>
  <si>
    <t>Основы предпринимательства и бизнес-планирование</t>
  </si>
  <si>
    <t>ПМ. 02</t>
  </si>
  <si>
    <t>ПМ. 03</t>
  </si>
  <si>
    <t>(А) - промежуточная аттестация</t>
  </si>
  <si>
    <t>(П) - учебная/ производственная практика</t>
  </si>
  <si>
    <t>(К) - каникулы</t>
  </si>
  <si>
    <t>(Д) - преддипломная практика</t>
  </si>
  <si>
    <t>(Г) - ГИА</t>
  </si>
  <si>
    <t>К</t>
  </si>
  <si>
    <t>А</t>
  </si>
  <si>
    <t>Астрономия</t>
  </si>
  <si>
    <t>Основы безопасности жизнедеятельности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</si>
  <si>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</si>
  <si>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</si>
  <si>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</si>
  <si>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</si>
  <si>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</si>
  <si>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</si>
  <si>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</si>
  <si>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</si>
  <si>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</si>
  <si>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</si>
  <si>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</si>
  <si>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</si>
  <si>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Родная литература</t>
  </si>
  <si>
    <t>Общеобразовательный цикл</t>
  </si>
  <si>
    <t>Профессиональный цикл</t>
  </si>
  <si>
    <t>Психология общения</t>
  </si>
  <si>
    <t>ОГСЭ.05</t>
  </si>
  <si>
    <t>Основы электроники</t>
  </si>
  <si>
    <t>Электрические измерения</t>
  </si>
  <si>
    <t>Основы микропроцессорных систем управления в энергетике</t>
  </si>
  <si>
    <t>Основы автоматики и элементы систем автоматического управления</t>
  </si>
  <si>
    <t>Безопасность работ в электроустановках</t>
  </si>
  <si>
    <t>Основы менеджмента в электроэнергетике</t>
  </si>
  <si>
    <t>МДК.01.03</t>
  </si>
  <si>
    <t>Организация и выполнение работ по эксплуатации и ремонту электроустановок</t>
  </si>
  <si>
    <t>Электрические машины</t>
  </si>
  <si>
    <t>Эксплуатация и ремонт электрооборудования промышленных и гражданских зданий</t>
  </si>
  <si>
    <t>Монтаж электрооборудования промышленных и гражданских зданий</t>
  </si>
  <si>
    <t>Внутреннее электроснабжение промышленных и гражданских зданий</t>
  </si>
  <si>
    <t>Наладка электрооборудования</t>
  </si>
  <si>
    <t>МДК.03.02</t>
  </si>
  <si>
    <t>МДК.03.03</t>
  </si>
  <si>
    <t>Организация и выполнение работ по монтажу, наладке и эксплуатации электрических сетей</t>
  </si>
  <si>
    <t>Организация и выполнение работ по монтажу и наладке электрооборудования промышленных и гражданских зданий</t>
  </si>
  <si>
    <t>Внешнее электроснабжение промышленных и гражданских зданий</t>
  </si>
  <si>
    <t>Монтаж, наладка и эксплуатация электрических сетей</t>
  </si>
  <si>
    <t>Проектирование осветительных сетей промышленных и гражданских зданий</t>
  </si>
  <si>
    <t>УП.04</t>
  </si>
  <si>
    <t>ПП.04</t>
  </si>
  <si>
    <t>Организация деятельности производственного подразделения электромонтажной организации</t>
  </si>
  <si>
    <t>Экономика организации</t>
  </si>
  <si>
    <t>УП.05</t>
  </si>
  <si>
    <t>ПП.05</t>
  </si>
  <si>
    <t>Технология электромонтажных работ</t>
  </si>
  <si>
    <t>Календарный учебный график  2020-2021 учебный год (1 курс)</t>
  </si>
  <si>
    <t>Иностранный язык в профессиональной деятельности</t>
  </si>
  <si>
    <t>Электротехника</t>
  </si>
  <si>
    <t>Информацтонные технологии в профессиональной деятельности</t>
  </si>
  <si>
    <t>Электроматериало-ведение</t>
  </si>
  <si>
    <t>Электрооборудование промышленных и гражданких зданий</t>
  </si>
  <si>
    <t>МДК. 02.01</t>
  </si>
  <si>
    <t>МДК. 02.02</t>
  </si>
  <si>
    <t>МДК. 02.03</t>
  </si>
  <si>
    <t>ПМ. 04</t>
  </si>
  <si>
    <t>ПМ. 05</t>
  </si>
  <si>
    <t>МДК.03.01</t>
  </si>
  <si>
    <t>МДК. 04.01</t>
  </si>
  <si>
    <t>МДК. 04.02</t>
  </si>
  <si>
    <t>МКД.05.01</t>
  </si>
  <si>
    <t>Организация деятельности  электромонтажной организации</t>
  </si>
  <si>
    <t xml:space="preserve">Выполнение работ по одной или нескольким профессиям, должностям служащих: 19806. Электромонтажник по освещению и осветительным сетям </t>
  </si>
  <si>
    <t>Календарный учебный график  2021-2022 учебный год (2 курс)</t>
  </si>
  <si>
    <t>Календарный учебный график  2022-2023 учебный год (3 курс)</t>
  </si>
  <si>
    <t>Календарный учебный график  2023-2024 учебный год (4 курс)</t>
  </si>
  <si>
    <t>Общий гуманитарный и социально-экономический  цикл</t>
  </si>
  <si>
    <t>Математический и общий естественнонаучный  цикл</t>
  </si>
  <si>
    <t>Общепрофессиональный  цикл</t>
  </si>
  <si>
    <t>П. 00</t>
  </si>
  <si>
    <t>Общеобразовательный  цикл</t>
  </si>
  <si>
    <t>5.2. Календарный учебный график (2020-2024 год)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</si>
</sst>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b/>
      <sz val="6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6"/>
      <name val="Times New Roman"/>
      <family val="1"/>
    </font>
    <font>
      <i/>
      <sz val="8"/>
      <color indexed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6"/>
      <name val="Times New Roman"/>
      <family val="1"/>
    </font>
    <font>
      <sz val="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8" fontId="13" fillId="33" borderId="10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textRotation="90" shrinkToFit="1"/>
    </xf>
    <xf numFmtId="0" fontId="13" fillId="34" borderId="10" xfId="0" applyFont="1" applyFill="1" applyBorder="1" applyAlignment="1">
      <alignment horizontal="center" vertical="center" shrinkToFit="1"/>
    </xf>
    <xf numFmtId="178" fontId="23" fillId="33" borderId="10" xfId="0" applyNumberFormat="1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78" fontId="13" fillId="0" borderId="10" xfId="0" applyNumberFormat="1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178" fontId="60" fillId="0" borderId="12" xfId="0" applyNumberFormat="1" applyFont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 shrinkToFit="1"/>
    </xf>
    <xf numFmtId="178" fontId="60" fillId="0" borderId="12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178" fontId="12" fillId="33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textRotation="90" shrinkToFit="1"/>
    </xf>
    <xf numFmtId="0" fontId="7" fillId="37" borderId="10" xfId="0" applyFont="1" applyFill="1" applyBorder="1" applyAlignment="1">
      <alignment horizontal="center" vertical="center" textRotation="90" shrinkToFit="1"/>
    </xf>
    <xf numFmtId="0" fontId="12" fillId="37" borderId="10" xfId="0" applyFont="1" applyFill="1" applyBorder="1" applyAlignment="1">
      <alignment horizontal="center" vertical="center" shrinkToFit="1"/>
    </xf>
    <xf numFmtId="0" fontId="13" fillId="37" borderId="10" xfId="0" applyFont="1" applyFill="1" applyBorder="1" applyAlignment="1">
      <alignment horizontal="center" vertical="center" shrinkToFit="1"/>
    </xf>
    <xf numFmtId="0" fontId="16" fillId="37" borderId="10" xfId="0" applyFont="1" applyFill="1" applyBorder="1" applyAlignment="1">
      <alignment horizontal="center" vertical="center" shrinkToFit="1"/>
    </xf>
    <xf numFmtId="0" fontId="7" fillId="38" borderId="10" xfId="0" applyFont="1" applyFill="1" applyBorder="1" applyAlignment="1">
      <alignment horizontal="center" vertical="center" textRotation="90" shrinkToFit="1"/>
    </xf>
    <xf numFmtId="1" fontId="13" fillId="33" borderId="10" xfId="0" applyNumberFormat="1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2" fillId="36" borderId="10" xfId="0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 horizontal="center" vertical="center" shrinkToFit="1"/>
    </xf>
    <xf numFmtId="0" fontId="6" fillId="38" borderId="0" xfId="0" applyFont="1" applyFill="1" applyAlignment="1">
      <alignment horizontal="center" vertical="center" shrinkToFit="1"/>
    </xf>
    <xf numFmtId="0" fontId="6" fillId="37" borderId="0" xfId="0" applyFont="1" applyFill="1" applyAlignment="1">
      <alignment horizontal="center" vertical="center" shrinkToFit="1"/>
    </xf>
    <xf numFmtId="0" fontId="6" fillId="39" borderId="0" xfId="0" applyFont="1" applyFill="1" applyAlignment="1">
      <alignment horizontal="center" vertical="center" shrinkToFit="1"/>
    </xf>
    <xf numFmtId="0" fontId="6" fillId="25" borderId="0" xfId="0" applyFont="1" applyFill="1" applyAlignment="1">
      <alignment horizontal="center" vertical="center" shrinkToFit="1"/>
    </xf>
    <xf numFmtId="0" fontId="12" fillId="36" borderId="10" xfId="0" applyFont="1" applyFill="1" applyBorder="1" applyAlignment="1">
      <alignment horizontal="center" vertical="center" textRotation="90" shrinkToFit="1"/>
    </xf>
    <xf numFmtId="0" fontId="6" fillId="36" borderId="10" xfId="0" applyFont="1" applyFill="1" applyBorder="1" applyAlignment="1">
      <alignment horizontal="center" vertical="center" textRotation="90" shrinkToFit="1"/>
    </xf>
    <xf numFmtId="0" fontId="14" fillId="36" borderId="10" xfId="0" applyFont="1" applyFill="1" applyBorder="1" applyAlignment="1">
      <alignment horizontal="center" vertical="center" textRotation="90" shrinkToFit="1"/>
    </xf>
    <xf numFmtId="178" fontId="23" fillId="37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textRotation="90" shrinkToFit="1"/>
    </xf>
    <xf numFmtId="178" fontId="12" fillId="33" borderId="10" xfId="0" applyNumberFormat="1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textRotation="90" shrinkToFit="1"/>
    </xf>
    <xf numFmtId="0" fontId="12" fillId="0" borderId="0" xfId="0" applyFont="1" applyFill="1" applyBorder="1" applyAlignment="1">
      <alignment horizontal="center" vertical="center" shrinkToFit="1"/>
    </xf>
    <xf numFmtId="178" fontId="13" fillId="38" borderId="10" xfId="0" applyNumberFormat="1" applyFont="1" applyFill="1" applyBorder="1" applyAlignment="1">
      <alignment horizontal="center" vertical="center" shrinkToFit="1"/>
    </xf>
    <xf numFmtId="1" fontId="13" fillId="38" borderId="10" xfId="0" applyNumberFormat="1" applyFont="1" applyFill="1" applyBorder="1" applyAlignment="1">
      <alignment horizontal="center" vertical="center" shrinkToFit="1"/>
    </xf>
    <xf numFmtId="178" fontId="12" fillId="38" borderId="10" xfId="0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shrinkToFit="1"/>
    </xf>
    <xf numFmtId="1" fontId="13" fillId="34" borderId="10" xfId="0" applyNumberFormat="1" applyFont="1" applyFill="1" applyBorder="1" applyAlignment="1">
      <alignment horizontal="center" vertical="center" shrinkToFit="1"/>
    </xf>
    <xf numFmtId="0" fontId="7" fillId="39" borderId="10" xfId="0" applyFont="1" applyFill="1" applyBorder="1" applyAlignment="1">
      <alignment horizontal="center" vertical="center" textRotation="90" shrinkToFit="1"/>
    </xf>
    <xf numFmtId="0" fontId="12" fillId="39" borderId="10" xfId="0" applyFont="1" applyFill="1" applyBorder="1" applyAlignment="1">
      <alignment horizontal="center" vertical="center" shrinkToFit="1"/>
    </xf>
    <xf numFmtId="0" fontId="7" fillId="25" borderId="10" xfId="0" applyFont="1" applyFill="1" applyBorder="1" applyAlignment="1">
      <alignment horizontal="center" vertical="center" textRotation="90" shrinkToFit="1"/>
    </xf>
    <xf numFmtId="0" fontId="13" fillId="25" borderId="10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3" fillId="33" borderId="11" xfId="0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 shrinkToFit="1"/>
    </xf>
    <xf numFmtId="0" fontId="7" fillId="36" borderId="10" xfId="0" applyFont="1" applyFill="1" applyBorder="1" applyAlignment="1">
      <alignment horizontal="center" vertical="center" textRotation="90" shrinkToFit="1"/>
    </xf>
    <xf numFmtId="0" fontId="13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8" fontId="60" fillId="0" borderId="13" xfId="0" applyNumberFormat="1" applyFont="1" applyFill="1" applyBorder="1" applyAlignment="1">
      <alignment horizontal="center" vertical="center" shrinkToFit="1"/>
    </xf>
    <xf numFmtId="0" fontId="13" fillId="36" borderId="11" xfId="0" applyFont="1" applyFill="1" applyBorder="1" applyAlignment="1">
      <alignment horizontal="center" vertical="center" shrinkToFit="1"/>
    </xf>
    <xf numFmtId="0" fontId="13" fillId="36" borderId="10" xfId="0" applyFont="1" applyFill="1" applyBorder="1" applyAlignment="1">
      <alignment horizontal="center" vertical="center" shrinkToFit="1"/>
    </xf>
    <xf numFmtId="1" fontId="59" fillId="0" borderId="12" xfId="0" applyNumberFormat="1" applyFont="1" applyBorder="1" applyAlignment="1">
      <alignment horizontal="center" vertical="center" shrinkToFit="1"/>
    </xf>
    <xf numFmtId="1" fontId="59" fillId="0" borderId="12" xfId="0" applyNumberFormat="1" applyFont="1" applyFill="1" applyBorder="1" applyAlignment="1">
      <alignment horizontal="center" vertical="center" shrinkToFit="1"/>
    </xf>
    <xf numFmtId="1" fontId="12" fillId="38" borderId="10" xfId="0" applyNumberFormat="1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shrinkToFit="1"/>
    </xf>
    <xf numFmtId="0" fontId="15" fillId="33" borderId="17" xfId="0" applyFont="1" applyFill="1" applyBorder="1" applyAlignment="1">
      <alignment horizontal="center" vertical="center" shrinkToFit="1"/>
    </xf>
    <xf numFmtId="0" fontId="15" fillId="33" borderId="11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shrinkToFit="1"/>
    </xf>
    <xf numFmtId="0" fontId="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26"/>
  <sheetViews>
    <sheetView tabSelected="1" zoomScalePageLayoutView="0" workbookViewId="0" topLeftCell="A1">
      <selection activeCell="U3" sqref="U3"/>
    </sheetView>
  </sheetViews>
  <sheetFormatPr defaultColWidth="9.00390625" defaultRowHeight="12.75"/>
  <cols>
    <col min="1" max="1" width="3.75390625" style="6" customWidth="1"/>
    <col min="2" max="2" width="20.25390625" style="4" customWidth="1"/>
    <col min="3" max="3" width="5.00390625" style="28" customWidth="1"/>
    <col min="4" max="4" width="2.375" style="29" customWidth="1"/>
    <col min="5" max="20" width="2.00390625" style="29" customWidth="1"/>
    <col min="21" max="21" width="3.625" style="28" customWidth="1"/>
    <col min="22" max="22" width="2.00390625" style="29" customWidth="1"/>
    <col min="23" max="24" width="1.875" style="27" customWidth="1"/>
    <col min="25" max="48" width="2.00390625" style="29" customWidth="1"/>
    <col min="49" max="56" width="1.875" style="27" customWidth="1"/>
    <col min="57" max="57" width="5.625" style="5" customWidth="1"/>
    <col min="58" max="58" width="5.75390625" style="5" bestFit="1" customWidth="1"/>
  </cols>
  <sheetData>
    <row r="1" spans="1:58" s="1" customFormat="1" ht="27.75" customHeight="1">
      <c r="A1" s="91" t="s">
        <v>193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</row>
    <row r="2" spans="1:58" ht="34.5" customHeight="1">
      <c r="A2" s="143" t="s">
        <v>168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30"/>
    </row>
    <row r="3" spans="1:58" ht="48.75" customHeight="1">
      <c r="A3" s="144" t="s">
        <v>0</v>
      </c>
      <c r="B3" s="144" t="s">
        <v>1</v>
      </c>
      <c r="C3" s="145" t="s">
        <v>2</v>
      </c>
      <c r="D3" s="51" t="s">
        <v>60</v>
      </c>
      <c r="E3" s="51" t="s">
        <v>61</v>
      </c>
      <c r="F3" s="51" t="s">
        <v>62</v>
      </c>
      <c r="G3" s="51" t="s">
        <v>63</v>
      </c>
      <c r="H3" s="51" t="s">
        <v>64</v>
      </c>
      <c r="I3" s="51" t="s">
        <v>65</v>
      </c>
      <c r="J3" s="51" t="s">
        <v>66</v>
      </c>
      <c r="K3" s="51" t="s">
        <v>67</v>
      </c>
      <c r="L3" s="51" t="s">
        <v>68</v>
      </c>
      <c r="M3" s="51" t="s">
        <v>69</v>
      </c>
      <c r="N3" s="51" t="s">
        <v>70</v>
      </c>
      <c r="O3" s="51" t="s">
        <v>71</v>
      </c>
      <c r="P3" s="51" t="s">
        <v>72</v>
      </c>
      <c r="Q3" s="51" t="s">
        <v>73</v>
      </c>
      <c r="R3" s="51" t="s">
        <v>74</v>
      </c>
      <c r="S3" s="51" t="s">
        <v>75</v>
      </c>
      <c r="T3" s="51" t="s">
        <v>76</v>
      </c>
      <c r="U3" s="51" t="s">
        <v>31</v>
      </c>
      <c r="V3" s="51" t="s">
        <v>77</v>
      </c>
      <c r="W3" s="51" t="s">
        <v>78</v>
      </c>
      <c r="X3" s="51" t="s">
        <v>79</v>
      </c>
      <c r="Y3" s="51" t="s">
        <v>80</v>
      </c>
      <c r="Z3" s="51" t="s">
        <v>81</v>
      </c>
      <c r="AA3" s="51" t="s">
        <v>82</v>
      </c>
      <c r="AB3" s="51" t="s">
        <v>83</v>
      </c>
      <c r="AC3" s="52" t="s">
        <v>84</v>
      </c>
      <c r="AD3" s="52" t="s">
        <v>85</v>
      </c>
      <c r="AE3" s="52" t="s">
        <v>86</v>
      </c>
      <c r="AF3" s="52" t="s">
        <v>87</v>
      </c>
      <c r="AG3" s="52" t="s">
        <v>88</v>
      </c>
      <c r="AH3" s="52" t="s">
        <v>89</v>
      </c>
      <c r="AI3" s="52" t="s">
        <v>90</v>
      </c>
      <c r="AJ3" s="52" t="s">
        <v>91</v>
      </c>
      <c r="AK3" s="52" t="s">
        <v>92</v>
      </c>
      <c r="AL3" s="52" t="s">
        <v>93</v>
      </c>
      <c r="AM3" s="52" t="s">
        <v>94</v>
      </c>
      <c r="AN3" s="52" t="s">
        <v>95</v>
      </c>
      <c r="AO3" s="52" t="s">
        <v>96</v>
      </c>
      <c r="AP3" s="52" t="s">
        <v>97</v>
      </c>
      <c r="AQ3" s="52" t="s">
        <v>98</v>
      </c>
      <c r="AR3" s="52" t="s">
        <v>99</v>
      </c>
      <c r="AS3" s="52" t="s">
        <v>100</v>
      </c>
      <c r="AT3" s="52" t="s">
        <v>101</v>
      </c>
      <c r="AU3" s="52" t="s">
        <v>102</v>
      </c>
      <c r="AV3" s="52" t="s">
        <v>103</v>
      </c>
      <c r="AW3" s="53" t="s">
        <v>104</v>
      </c>
      <c r="AX3" s="53" t="s">
        <v>105</v>
      </c>
      <c r="AY3" s="53" t="s">
        <v>106</v>
      </c>
      <c r="AZ3" s="53" t="s">
        <v>107</v>
      </c>
      <c r="BA3" s="53" t="s">
        <v>108</v>
      </c>
      <c r="BB3" s="53" t="s">
        <v>109</v>
      </c>
      <c r="BC3" s="53" t="s">
        <v>110</v>
      </c>
      <c r="BD3" s="53" t="s">
        <v>111</v>
      </c>
      <c r="BE3" s="129" t="s">
        <v>58</v>
      </c>
      <c r="BF3" s="129" t="s">
        <v>10</v>
      </c>
    </row>
    <row r="4" spans="1:58" ht="12.75">
      <c r="A4" s="144"/>
      <c r="B4" s="144"/>
      <c r="C4" s="145"/>
      <c r="D4" s="130" t="s">
        <v>3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2"/>
      <c r="BE4" s="129"/>
      <c r="BF4" s="129"/>
    </row>
    <row r="5" spans="1:58" ht="12.75">
      <c r="A5" s="144"/>
      <c r="B5" s="144"/>
      <c r="C5" s="145"/>
      <c r="D5" s="133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5"/>
      <c r="BE5" s="129"/>
      <c r="BF5" s="129"/>
    </row>
    <row r="6" spans="1:58" ht="15" customHeight="1">
      <c r="A6" s="144"/>
      <c r="B6" s="144"/>
      <c r="C6" s="145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8"/>
      <c r="BE6" s="129"/>
      <c r="BF6" s="129"/>
    </row>
    <row r="7" spans="1:58" ht="14.25">
      <c r="A7" s="144"/>
      <c r="B7" s="144"/>
      <c r="C7" s="145"/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57"/>
      <c r="V7" s="37">
        <v>18</v>
      </c>
      <c r="W7" s="37">
        <v>19</v>
      </c>
      <c r="X7" s="55">
        <v>20</v>
      </c>
      <c r="Y7" s="55">
        <v>21</v>
      </c>
      <c r="Z7" s="55">
        <v>22</v>
      </c>
      <c r="AA7" s="55">
        <v>23</v>
      </c>
      <c r="AB7" s="55">
        <v>24</v>
      </c>
      <c r="AC7" s="55">
        <v>25</v>
      </c>
      <c r="AD7" s="55">
        <v>26</v>
      </c>
      <c r="AE7" s="55">
        <v>27</v>
      </c>
      <c r="AF7" s="55">
        <v>28</v>
      </c>
      <c r="AG7" s="55">
        <v>29</v>
      </c>
      <c r="AH7" s="55">
        <v>30</v>
      </c>
      <c r="AI7" s="55">
        <v>31</v>
      </c>
      <c r="AJ7" s="55">
        <v>32</v>
      </c>
      <c r="AK7" s="55">
        <v>33</v>
      </c>
      <c r="AL7" s="55">
        <v>34</v>
      </c>
      <c r="AM7" s="55">
        <v>35</v>
      </c>
      <c r="AN7" s="55">
        <v>36</v>
      </c>
      <c r="AO7" s="55">
        <v>37</v>
      </c>
      <c r="AP7" s="55">
        <v>38</v>
      </c>
      <c r="AQ7" s="55">
        <v>39</v>
      </c>
      <c r="AR7" s="55">
        <v>40</v>
      </c>
      <c r="AS7" s="55">
        <v>41</v>
      </c>
      <c r="AT7" s="36">
        <v>42</v>
      </c>
      <c r="AU7" s="36">
        <v>43</v>
      </c>
      <c r="AV7" s="37">
        <v>44</v>
      </c>
      <c r="AW7" s="37">
        <v>45</v>
      </c>
      <c r="AX7" s="37">
        <v>46</v>
      </c>
      <c r="AY7" s="37">
        <v>47</v>
      </c>
      <c r="AZ7" s="37">
        <v>48</v>
      </c>
      <c r="BA7" s="37">
        <v>49</v>
      </c>
      <c r="BB7" s="37">
        <v>50</v>
      </c>
      <c r="BC7" s="37">
        <v>51</v>
      </c>
      <c r="BD7" s="37">
        <v>52</v>
      </c>
      <c r="BE7" s="129"/>
      <c r="BF7" s="129"/>
    </row>
    <row r="8" spans="1:58" ht="12.75" customHeight="1">
      <c r="A8" s="139" t="s">
        <v>18</v>
      </c>
      <c r="B8" s="122" t="s">
        <v>137</v>
      </c>
      <c r="C8" s="10" t="s">
        <v>4</v>
      </c>
      <c r="D8" s="10">
        <f>SUM(D10,D12,D14,D16,D18,D20,D22,D24,D27,D29,D31,D33)</f>
        <v>36</v>
      </c>
      <c r="E8" s="10">
        <f aca="true" t="shared" si="0" ref="E8:AS9">SUM(E10,E12,E14,E16,E18,E20,E22,E24,E27,E29,E31,E33)</f>
        <v>36</v>
      </c>
      <c r="F8" s="10">
        <f t="shared" si="0"/>
        <v>36</v>
      </c>
      <c r="G8" s="10">
        <f t="shared" si="0"/>
        <v>36</v>
      </c>
      <c r="H8" s="10">
        <f t="shared" si="0"/>
        <v>36</v>
      </c>
      <c r="I8" s="10">
        <f t="shared" si="0"/>
        <v>36</v>
      </c>
      <c r="J8" s="10">
        <f t="shared" si="0"/>
        <v>36</v>
      </c>
      <c r="K8" s="10">
        <f t="shared" si="0"/>
        <v>36</v>
      </c>
      <c r="L8" s="10">
        <f t="shared" si="0"/>
        <v>36</v>
      </c>
      <c r="M8" s="10">
        <f t="shared" si="0"/>
        <v>36</v>
      </c>
      <c r="N8" s="10">
        <f t="shared" si="0"/>
        <v>36</v>
      </c>
      <c r="O8" s="10">
        <f t="shared" si="0"/>
        <v>36</v>
      </c>
      <c r="P8" s="10">
        <f t="shared" si="0"/>
        <v>36</v>
      </c>
      <c r="Q8" s="10">
        <f t="shared" si="0"/>
        <v>36</v>
      </c>
      <c r="R8" s="10">
        <f t="shared" si="0"/>
        <v>36</v>
      </c>
      <c r="S8" s="10">
        <f t="shared" si="0"/>
        <v>36</v>
      </c>
      <c r="T8" s="10">
        <f t="shared" si="0"/>
        <v>36</v>
      </c>
      <c r="U8" s="10">
        <f t="shared" si="0"/>
        <v>612</v>
      </c>
      <c r="V8" s="38"/>
      <c r="W8" s="38"/>
      <c r="X8" s="10">
        <f t="shared" si="0"/>
        <v>36</v>
      </c>
      <c r="Y8" s="10">
        <f t="shared" si="0"/>
        <v>36</v>
      </c>
      <c r="Z8" s="10">
        <f t="shared" si="0"/>
        <v>36</v>
      </c>
      <c r="AA8" s="10">
        <f t="shared" si="0"/>
        <v>36</v>
      </c>
      <c r="AB8" s="10">
        <f t="shared" si="0"/>
        <v>36</v>
      </c>
      <c r="AC8" s="10">
        <f t="shared" si="0"/>
        <v>36</v>
      </c>
      <c r="AD8" s="10">
        <f t="shared" si="0"/>
        <v>36</v>
      </c>
      <c r="AE8" s="10">
        <f t="shared" si="0"/>
        <v>36</v>
      </c>
      <c r="AF8" s="10">
        <f t="shared" si="0"/>
        <v>36</v>
      </c>
      <c r="AG8" s="10">
        <f t="shared" si="0"/>
        <v>36</v>
      </c>
      <c r="AH8" s="10">
        <f t="shared" si="0"/>
        <v>36</v>
      </c>
      <c r="AI8" s="10">
        <f t="shared" si="0"/>
        <v>36</v>
      </c>
      <c r="AJ8" s="10">
        <f t="shared" si="0"/>
        <v>36</v>
      </c>
      <c r="AK8" s="10">
        <f t="shared" si="0"/>
        <v>36</v>
      </c>
      <c r="AL8" s="10">
        <f t="shared" si="0"/>
        <v>36</v>
      </c>
      <c r="AM8" s="10">
        <f t="shared" si="0"/>
        <v>36</v>
      </c>
      <c r="AN8" s="10">
        <f t="shared" si="0"/>
        <v>36</v>
      </c>
      <c r="AO8" s="10">
        <f t="shared" si="0"/>
        <v>36</v>
      </c>
      <c r="AP8" s="10">
        <f t="shared" si="0"/>
        <v>36</v>
      </c>
      <c r="AQ8" s="10">
        <f t="shared" si="0"/>
        <v>36</v>
      </c>
      <c r="AR8" s="10">
        <f t="shared" si="0"/>
        <v>36</v>
      </c>
      <c r="AS8" s="10">
        <f t="shared" si="0"/>
        <v>36</v>
      </c>
      <c r="AT8" s="44" t="s">
        <v>121</v>
      </c>
      <c r="AU8" s="44" t="s">
        <v>121</v>
      </c>
      <c r="AV8" s="44" t="s">
        <v>120</v>
      </c>
      <c r="AW8" s="44" t="s">
        <v>120</v>
      </c>
      <c r="AX8" s="44" t="s">
        <v>120</v>
      </c>
      <c r="AY8" s="44" t="s">
        <v>120</v>
      </c>
      <c r="AZ8" s="44" t="s">
        <v>120</v>
      </c>
      <c r="BA8" s="44" t="s">
        <v>120</v>
      </c>
      <c r="BB8" s="44" t="s">
        <v>120</v>
      </c>
      <c r="BC8" s="44" t="s">
        <v>120</v>
      </c>
      <c r="BD8" s="44" t="s">
        <v>120</v>
      </c>
      <c r="BE8" s="31">
        <f>SUM(BE10,BE12,BE14,BE16,BE18,BE20,BE22,BE24,BE27,BE31,BE33,BE29)</f>
        <v>828</v>
      </c>
      <c r="BF8" s="3">
        <f>U8+BE8</f>
        <v>1440</v>
      </c>
    </row>
    <row r="9" spans="1:58" ht="12.75">
      <c r="A9" s="140"/>
      <c r="B9" s="123"/>
      <c r="C9" s="10" t="s">
        <v>5</v>
      </c>
      <c r="D9" s="13">
        <f>SUM(D11,D13,D15,D17,D19,D21,D23,D25,D28,D30,D32,D34)</f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>SUM(U11,U13,U15,U17,U19,U21,U23,U25,U28,U30,U32,U34,U26)</f>
        <v>0</v>
      </c>
      <c r="V9" s="38"/>
      <c r="W9" s="38"/>
      <c r="X9" s="13">
        <f t="shared" si="0"/>
        <v>0</v>
      </c>
      <c r="Y9" s="13">
        <f t="shared" si="0"/>
        <v>0</v>
      </c>
      <c r="Z9" s="13">
        <f t="shared" si="0"/>
        <v>0</v>
      </c>
      <c r="AA9" s="13">
        <f t="shared" si="0"/>
        <v>0</v>
      </c>
      <c r="AB9" s="13">
        <f t="shared" si="0"/>
        <v>0</v>
      </c>
      <c r="AC9" s="13">
        <f t="shared" si="0"/>
        <v>0</v>
      </c>
      <c r="AD9" s="13">
        <f t="shared" si="0"/>
        <v>0</v>
      </c>
      <c r="AE9" s="13">
        <f t="shared" si="0"/>
        <v>0</v>
      </c>
      <c r="AF9" s="13">
        <f t="shared" si="0"/>
        <v>0</v>
      </c>
      <c r="AG9" s="13">
        <f t="shared" si="0"/>
        <v>0</v>
      </c>
      <c r="AH9" s="13">
        <f t="shared" si="0"/>
        <v>0</v>
      </c>
      <c r="AI9" s="13">
        <f t="shared" si="0"/>
        <v>0</v>
      </c>
      <c r="AJ9" s="13">
        <f t="shared" si="0"/>
        <v>0</v>
      </c>
      <c r="AK9" s="13">
        <f t="shared" si="0"/>
        <v>0</v>
      </c>
      <c r="AL9" s="13">
        <f t="shared" si="0"/>
        <v>0</v>
      </c>
      <c r="AM9" s="13">
        <f t="shared" si="0"/>
        <v>0</v>
      </c>
      <c r="AN9" s="13">
        <f t="shared" si="0"/>
        <v>0</v>
      </c>
      <c r="AO9" s="13">
        <f t="shared" si="0"/>
        <v>0</v>
      </c>
      <c r="AP9" s="13">
        <f t="shared" si="0"/>
        <v>0</v>
      </c>
      <c r="AQ9" s="13">
        <f t="shared" si="0"/>
        <v>0</v>
      </c>
      <c r="AR9" s="13">
        <f t="shared" si="0"/>
        <v>0</v>
      </c>
      <c r="AS9" s="13">
        <f t="shared" si="0"/>
        <v>0</v>
      </c>
      <c r="AT9" s="12"/>
      <c r="AU9" s="12"/>
      <c r="AV9" s="38"/>
      <c r="AW9" s="38"/>
      <c r="AX9" s="38"/>
      <c r="AY9" s="38"/>
      <c r="AZ9" s="38"/>
      <c r="BA9" s="38"/>
      <c r="BB9" s="38"/>
      <c r="BC9" s="38"/>
      <c r="BD9" s="38"/>
      <c r="BE9" s="31">
        <f>SUM(BE11,BE13,BE15,BE17,BE19,BE21,BE23,BE25,BE28,BE32,BE34,BE30,BE26)</f>
        <v>36</v>
      </c>
      <c r="BF9" s="31">
        <f>U9+BE9</f>
        <v>36</v>
      </c>
    </row>
    <row r="10" spans="1:58" ht="12.75" customHeight="1">
      <c r="A10" s="85" t="s">
        <v>124</v>
      </c>
      <c r="B10" s="141" t="s">
        <v>11</v>
      </c>
      <c r="C10" s="14" t="s">
        <v>4</v>
      </c>
      <c r="D10" s="14">
        <v>2</v>
      </c>
      <c r="E10" s="14">
        <v>2</v>
      </c>
      <c r="F10" s="14">
        <v>2</v>
      </c>
      <c r="G10" s="14">
        <v>2</v>
      </c>
      <c r="H10" s="14">
        <v>2</v>
      </c>
      <c r="I10" s="14">
        <v>2</v>
      </c>
      <c r="J10" s="14">
        <v>2</v>
      </c>
      <c r="K10" s="14">
        <v>2</v>
      </c>
      <c r="L10" s="14">
        <v>2</v>
      </c>
      <c r="M10" s="14">
        <v>2</v>
      </c>
      <c r="N10" s="14">
        <v>2</v>
      </c>
      <c r="O10" s="14">
        <v>2</v>
      </c>
      <c r="P10" s="14">
        <v>2</v>
      </c>
      <c r="Q10" s="14">
        <v>2</v>
      </c>
      <c r="R10" s="14">
        <v>2</v>
      </c>
      <c r="S10" s="14">
        <v>2</v>
      </c>
      <c r="T10" s="14">
        <v>2</v>
      </c>
      <c r="U10" s="14">
        <f>SUM(D10:T10)</f>
        <v>34</v>
      </c>
      <c r="V10" s="38"/>
      <c r="W10" s="38"/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>
        <v>2</v>
      </c>
      <c r="AG10" s="15">
        <v>2</v>
      </c>
      <c r="AH10" s="15">
        <v>2</v>
      </c>
      <c r="AI10" s="15">
        <v>2</v>
      </c>
      <c r="AJ10" s="15">
        <v>2</v>
      </c>
      <c r="AK10" s="15">
        <v>2</v>
      </c>
      <c r="AL10" s="15">
        <v>2</v>
      </c>
      <c r="AM10" s="15">
        <v>2</v>
      </c>
      <c r="AN10" s="15">
        <v>2</v>
      </c>
      <c r="AO10" s="15">
        <v>2</v>
      </c>
      <c r="AP10" s="15">
        <v>2</v>
      </c>
      <c r="AQ10" s="15">
        <v>2</v>
      </c>
      <c r="AR10" s="15">
        <v>2</v>
      </c>
      <c r="AS10" s="15">
        <v>2</v>
      </c>
      <c r="AT10" s="12"/>
      <c r="AU10" s="12">
        <v>11</v>
      </c>
      <c r="AV10" s="38"/>
      <c r="AW10" s="38"/>
      <c r="AX10" s="38"/>
      <c r="AY10" s="38"/>
      <c r="AZ10" s="38"/>
      <c r="BA10" s="38"/>
      <c r="BB10" s="38"/>
      <c r="BC10" s="38"/>
      <c r="BD10" s="38"/>
      <c r="BE10" s="32">
        <f>SUM(X10:BD10)</f>
        <v>55</v>
      </c>
      <c r="BF10" s="32">
        <f>U10+BE10</f>
        <v>89</v>
      </c>
    </row>
    <row r="11" spans="1:58" ht="12" customHeight="1">
      <c r="A11" s="86"/>
      <c r="B11" s="142"/>
      <c r="C11" s="14" t="s">
        <v>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4">
        <f aca="true" t="shared" si="1" ref="U11:U34">SUM(D11:T11)</f>
        <v>0</v>
      </c>
      <c r="V11" s="38"/>
      <c r="W11" s="38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2">
        <v>7</v>
      </c>
      <c r="AU11" s="12"/>
      <c r="AV11" s="40"/>
      <c r="AW11" s="39"/>
      <c r="AX11" s="39"/>
      <c r="AY11" s="39"/>
      <c r="AZ11" s="39"/>
      <c r="BA11" s="39"/>
      <c r="BB11" s="39"/>
      <c r="BC11" s="39"/>
      <c r="BD11" s="39"/>
      <c r="BE11" s="32">
        <f aca="true" t="shared" si="2" ref="BE11:BE34">SUM(X11:BD11)</f>
        <v>7</v>
      </c>
      <c r="BF11" s="32">
        <f aca="true" t="shared" si="3" ref="BF11:BF34">U11+BE11</f>
        <v>7</v>
      </c>
    </row>
    <row r="12" spans="1:58" ht="12.75" customHeight="1">
      <c r="A12" s="85" t="s">
        <v>125</v>
      </c>
      <c r="B12" s="141" t="s">
        <v>12</v>
      </c>
      <c r="C12" s="14" t="s">
        <v>4</v>
      </c>
      <c r="D12" s="14">
        <v>2</v>
      </c>
      <c r="E12" s="14">
        <v>2</v>
      </c>
      <c r="F12" s="14">
        <v>2</v>
      </c>
      <c r="G12" s="14">
        <v>2</v>
      </c>
      <c r="H12" s="14">
        <v>2</v>
      </c>
      <c r="I12" s="14">
        <v>2</v>
      </c>
      <c r="J12" s="14">
        <v>2</v>
      </c>
      <c r="K12" s="14">
        <v>2</v>
      </c>
      <c r="L12" s="14">
        <v>2</v>
      </c>
      <c r="M12" s="14">
        <v>2</v>
      </c>
      <c r="N12" s="14">
        <v>2</v>
      </c>
      <c r="O12" s="14">
        <v>2</v>
      </c>
      <c r="P12" s="14">
        <v>2</v>
      </c>
      <c r="Q12" s="14">
        <v>2</v>
      </c>
      <c r="R12" s="14">
        <v>2</v>
      </c>
      <c r="S12" s="14">
        <v>2</v>
      </c>
      <c r="T12" s="14">
        <v>2</v>
      </c>
      <c r="U12" s="14">
        <f>SUM(D12:T12)</f>
        <v>34</v>
      </c>
      <c r="V12" s="38"/>
      <c r="W12" s="38"/>
      <c r="X12" s="15">
        <v>3</v>
      </c>
      <c r="Y12" s="15">
        <v>3</v>
      </c>
      <c r="Z12" s="15">
        <v>3</v>
      </c>
      <c r="AA12" s="15">
        <v>3</v>
      </c>
      <c r="AB12" s="15">
        <v>3</v>
      </c>
      <c r="AC12" s="15">
        <v>3</v>
      </c>
      <c r="AD12" s="15">
        <v>3</v>
      </c>
      <c r="AE12" s="15">
        <v>3</v>
      </c>
      <c r="AF12" s="15">
        <v>3</v>
      </c>
      <c r="AG12" s="15">
        <v>3</v>
      </c>
      <c r="AH12" s="15">
        <v>3</v>
      </c>
      <c r="AI12" s="15">
        <v>3</v>
      </c>
      <c r="AJ12" s="15">
        <v>3</v>
      </c>
      <c r="AK12" s="15">
        <v>3</v>
      </c>
      <c r="AL12" s="15">
        <v>3</v>
      </c>
      <c r="AM12" s="15">
        <v>3</v>
      </c>
      <c r="AN12" s="15">
        <v>3</v>
      </c>
      <c r="AO12" s="15">
        <v>3</v>
      </c>
      <c r="AP12" s="15">
        <v>3</v>
      </c>
      <c r="AQ12" s="15">
        <v>3</v>
      </c>
      <c r="AR12" s="15">
        <v>3</v>
      </c>
      <c r="AS12" s="15">
        <v>3</v>
      </c>
      <c r="AT12" s="12"/>
      <c r="AU12" s="12"/>
      <c r="AV12" s="38"/>
      <c r="AW12" s="38"/>
      <c r="AX12" s="38"/>
      <c r="AY12" s="38"/>
      <c r="AZ12" s="38"/>
      <c r="BA12" s="38"/>
      <c r="BB12" s="38"/>
      <c r="BC12" s="38"/>
      <c r="BD12" s="38"/>
      <c r="BE12" s="32">
        <f>SUM(X12:BD12)</f>
        <v>66</v>
      </c>
      <c r="BF12" s="32">
        <f>U12+BE12</f>
        <v>100</v>
      </c>
    </row>
    <row r="13" spans="1:58" ht="8.25" customHeight="1">
      <c r="A13" s="86"/>
      <c r="B13" s="142"/>
      <c r="C13" s="14" t="s">
        <v>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4">
        <f>SUM(D13:T13)</f>
        <v>0</v>
      </c>
      <c r="V13" s="38"/>
      <c r="W13" s="38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2"/>
      <c r="AU13" s="12"/>
      <c r="AV13" s="40"/>
      <c r="AW13" s="39"/>
      <c r="AX13" s="39"/>
      <c r="AY13" s="39"/>
      <c r="AZ13" s="39"/>
      <c r="BA13" s="39"/>
      <c r="BB13" s="39"/>
      <c r="BC13" s="39"/>
      <c r="BD13" s="39"/>
      <c r="BE13" s="32">
        <f>SUM(X13:BD13)</f>
        <v>0</v>
      </c>
      <c r="BF13" s="32">
        <f>U13+BE13</f>
        <v>0</v>
      </c>
    </row>
    <row r="14" spans="1:58" ht="15.75" customHeight="1">
      <c r="A14" s="85" t="s">
        <v>126</v>
      </c>
      <c r="B14" s="127" t="s">
        <v>13</v>
      </c>
      <c r="C14" s="14" t="s">
        <v>4</v>
      </c>
      <c r="D14" s="14">
        <v>3</v>
      </c>
      <c r="E14" s="14">
        <v>3</v>
      </c>
      <c r="F14" s="14">
        <v>3</v>
      </c>
      <c r="G14" s="14">
        <v>3</v>
      </c>
      <c r="H14" s="14">
        <v>3</v>
      </c>
      <c r="I14" s="14">
        <v>3</v>
      </c>
      <c r="J14" s="14">
        <v>3</v>
      </c>
      <c r="K14" s="14">
        <v>3</v>
      </c>
      <c r="L14" s="14">
        <v>3</v>
      </c>
      <c r="M14" s="14">
        <v>3</v>
      </c>
      <c r="N14" s="14">
        <v>3</v>
      </c>
      <c r="O14" s="14">
        <v>3</v>
      </c>
      <c r="P14" s="14">
        <v>3</v>
      </c>
      <c r="Q14" s="14">
        <v>3</v>
      </c>
      <c r="R14" s="14">
        <v>3</v>
      </c>
      <c r="S14" s="14">
        <v>3</v>
      </c>
      <c r="T14" s="14">
        <v>3</v>
      </c>
      <c r="U14" s="14">
        <f t="shared" si="1"/>
        <v>51</v>
      </c>
      <c r="V14" s="38"/>
      <c r="W14" s="38"/>
      <c r="X14" s="15">
        <v>3</v>
      </c>
      <c r="Y14" s="15">
        <v>3</v>
      </c>
      <c r="Z14" s="15">
        <v>3</v>
      </c>
      <c r="AA14" s="15">
        <v>3</v>
      </c>
      <c r="AB14" s="15">
        <v>3</v>
      </c>
      <c r="AC14" s="15">
        <v>3</v>
      </c>
      <c r="AD14" s="15">
        <v>3</v>
      </c>
      <c r="AE14" s="15">
        <v>3</v>
      </c>
      <c r="AF14" s="15">
        <v>3</v>
      </c>
      <c r="AG14" s="15">
        <v>3</v>
      </c>
      <c r="AH14" s="15">
        <v>3</v>
      </c>
      <c r="AI14" s="15">
        <v>3</v>
      </c>
      <c r="AJ14" s="15">
        <v>3</v>
      </c>
      <c r="AK14" s="15">
        <v>3</v>
      </c>
      <c r="AL14" s="15">
        <v>3</v>
      </c>
      <c r="AM14" s="15">
        <v>3</v>
      </c>
      <c r="AN14" s="15">
        <v>3</v>
      </c>
      <c r="AO14" s="15">
        <v>3</v>
      </c>
      <c r="AP14" s="15">
        <v>3</v>
      </c>
      <c r="AQ14" s="15">
        <v>3</v>
      </c>
      <c r="AR14" s="15">
        <v>3</v>
      </c>
      <c r="AS14" s="15">
        <v>3</v>
      </c>
      <c r="AT14" s="12"/>
      <c r="AU14" s="12"/>
      <c r="AV14" s="40"/>
      <c r="AW14" s="39"/>
      <c r="AX14" s="39"/>
      <c r="AY14" s="39"/>
      <c r="AZ14" s="39"/>
      <c r="BA14" s="39"/>
      <c r="BB14" s="39"/>
      <c r="BC14" s="39"/>
      <c r="BD14" s="39"/>
      <c r="BE14" s="32">
        <f t="shared" si="2"/>
        <v>66</v>
      </c>
      <c r="BF14" s="32">
        <f t="shared" si="3"/>
        <v>117</v>
      </c>
    </row>
    <row r="15" spans="1:58" ht="8.25" customHeight="1">
      <c r="A15" s="86"/>
      <c r="B15" s="128"/>
      <c r="C15" s="14" t="s">
        <v>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4">
        <f t="shared" si="1"/>
        <v>0</v>
      </c>
      <c r="V15" s="38"/>
      <c r="W15" s="38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2"/>
      <c r="AU15" s="12"/>
      <c r="AV15" s="40"/>
      <c r="AW15" s="39"/>
      <c r="AX15" s="39"/>
      <c r="AY15" s="39"/>
      <c r="AZ15" s="39"/>
      <c r="BA15" s="39"/>
      <c r="BB15" s="39"/>
      <c r="BC15" s="39"/>
      <c r="BD15" s="39"/>
      <c r="BE15" s="32">
        <f t="shared" si="2"/>
        <v>0</v>
      </c>
      <c r="BF15" s="32">
        <f t="shared" si="3"/>
        <v>0</v>
      </c>
    </row>
    <row r="16" spans="1:58" ht="12" customHeight="1">
      <c r="A16" s="85" t="s">
        <v>127</v>
      </c>
      <c r="B16" s="89" t="s">
        <v>14</v>
      </c>
      <c r="C16" s="14" t="s">
        <v>4</v>
      </c>
      <c r="D16" s="14">
        <v>3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4">
        <v>3</v>
      </c>
      <c r="M16" s="14">
        <v>3</v>
      </c>
      <c r="N16" s="14">
        <v>3</v>
      </c>
      <c r="O16" s="14">
        <v>3</v>
      </c>
      <c r="P16" s="14">
        <v>3</v>
      </c>
      <c r="Q16" s="14">
        <v>3</v>
      </c>
      <c r="R16" s="14">
        <v>3</v>
      </c>
      <c r="S16" s="14">
        <v>3</v>
      </c>
      <c r="T16" s="14">
        <v>3</v>
      </c>
      <c r="U16" s="14">
        <f t="shared" si="1"/>
        <v>51</v>
      </c>
      <c r="V16" s="38"/>
      <c r="W16" s="38"/>
      <c r="X16" s="15">
        <v>3</v>
      </c>
      <c r="Y16" s="15">
        <v>3</v>
      </c>
      <c r="Z16" s="15">
        <v>3</v>
      </c>
      <c r="AA16" s="15">
        <v>3</v>
      </c>
      <c r="AB16" s="15">
        <v>3</v>
      </c>
      <c r="AC16" s="15">
        <v>3</v>
      </c>
      <c r="AD16" s="15">
        <v>3</v>
      </c>
      <c r="AE16" s="15">
        <v>3</v>
      </c>
      <c r="AF16" s="15">
        <v>3</v>
      </c>
      <c r="AG16" s="15">
        <v>3</v>
      </c>
      <c r="AH16" s="15">
        <v>3</v>
      </c>
      <c r="AI16" s="15">
        <v>3</v>
      </c>
      <c r="AJ16" s="15">
        <v>3</v>
      </c>
      <c r="AK16" s="15">
        <v>3</v>
      </c>
      <c r="AL16" s="15">
        <v>3</v>
      </c>
      <c r="AM16" s="15">
        <v>3</v>
      </c>
      <c r="AN16" s="15">
        <v>3</v>
      </c>
      <c r="AO16" s="15">
        <v>3</v>
      </c>
      <c r="AP16" s="15">
        <v>3</v>
      </c>
      <c r="AQ16" s="15">
        <v>3</v>
      </c>
      <c r="AR16" s="15">
        <v>3</v>
      </c>
      <c r="AS16" s="15">
        <v>3</v>
      </c>
      <c r="AT16" s="12"/>
      <c r="AU16" s="12"/>
      <c r="AV16" s="40"/>
      <c r="AW16" s="39"/>
      <c r="AX16" s="39"/>
      <c r="AY16" s="39"/>
      <c r="AZ16" s="39"/>
      <c r="BA16" s="39"/>
      <c r="BB16" s="39"/>
      <c r="BC16" s="39"/>
      <c r="BD16" s="39"/>
      <c r="BE16" s="32">
        <f t="shared" si="2"/>
        <v>66</v>
      </c>
      <c r="BF16" s="32">
        <f t="shared" si="3"/>
        <v>117</v>
      </c>
    </row>
    <row r="17" spans="1:58" ht="12" customHeight="1">
      <c r="A17" s="86"/>
      <c r="B17" s="90"/>
      <c r="C17" s="14" t="s">
        <v>5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4">
        <f t="shared" si="1"/>
        <v>0</v>
      </c>
      <c r="V17" s="38"/>
      <c r="W17" s="38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2"/>
      <c r="AU17" s="12"/>
      <c r="AV17" s="40"/>
      <c r="AW17" s="39"/>
      <c r="AX17" s="39"/>
      <c r="AY17" s="39"/>
      <c r="AZ17" s="39"/>
      <c r="BA17" s="39"/>
      <c r="BB17" s="39"/>
      <c r="BC17" s="39"/>
      <c r="BD17" s="39"/>
      <c r="BE17" s="32">
        <f t="shared" si="2"/>
        <v>0</v>
      </c>
      <c r="BF17" s="32">
        <f t="shared" si="3"/>
        <v>0</v>
      </c>
    </row>
    <row r="18" spans="1:58" ht="15.75" customHeight="1">
      <c r="A18" s="85" t="s">
        <v>128</v>
      </c>
      <c r="B18" s="127" t="s">
        <v>41</v>
      </c>
      <c r="C18" s="14" t="s">
        <v>4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14">
        <v>5</v>
      </c>
      <c r="O18" s="14">
        <v>5</v>
      </c>
      <c r="P18" s="14">
        <v>5</v>
      </c>
      <c r="Q18" s="14">
        <v>5</v>
      </c>
      <c r="R18" s="14">
        <v>5</v>
      </c>
      <c r="S18" s="14">
        <v>5</v>
      </c>
      <c r="T18" s="14">
        <v>5</v>
      </c>
      <c r="U18" s="14">
        <f t="shared" si="1"/>
        <v>85</v>
      </c>
      <c r="V18" s="38"/>
      <c r="W18" s="38"/>
      <c r="X18" s="15">
        <v>5</v>
      </c>
      <c r="Y18" s="15">
        <v>5</v>
      </c>
      <c r="Z18" s="15">
        <v>5</v>
      </c>
      <c r="AA18" s="15">
        <v>5</v>
      </c>
      <c r="AB18" s="15">
        <v>5</v>
      </c>
      <c r="AC18" s="15">
        <v>5</v>
      </c>
      <c r="AD18" s="15">
        <v>5</v>
      </c>
      <c r="AE18" s="15">
        <v>5</v>
      </c>
      <c r="AF18" s="15">
        <v>5</v>
      </c>
      <c r="AG18" s="15">
        <v>5</v>
      </c>
      <c r="AH18" s="15">
        <v>5</v>
      </c>
      <c r="AI18" s="15">
        <v>5</v>
      </c>
      <c r="AJ18" s="15">
        <v>5</v>
      </c>
      <c r="AK18" s="15">
        <v>5</v>
      </c>
      <c r="AL18" s="15">
        <v>5</v>
      </c>
      <c r="AM18" s="15">
        <v>5</v>
      </c>
      <c r="AN18" s="15">
        <v>5</v>
      </c>
      <c r="AO18" s="15">
        <v>5</v>
      </c>
      <c r="AP18" s="15">
        <v>5</v>
      </c>
      <c r="AQ18" s="15">
        <v>5</v>
      </c>
      <c r="AR18" s="15">
        <v>5</v>
      </c>
      <c r="AS18" s="15">
        <v>5</v>
      </c>
      <c r="AT18" s="12"/>
      <c r="AU18" s="12">
        <v>12</v>
      </c>
      <c r="AV18" s="40"/>
      <c r="AW18" s="39"/>
      <c r="AX18" s="39"/>
      <c r="AY18" s="39"/>
      <c r="AZ18" s="39"/>
      <c r="BA18" s="39"/>
      <c r="BB18" s="39"/>
      <c r="BC18" s="39"/>
      <c r="BD18" s="39"/>
      <c r="BE18" s="32">
        <f t="shared" si="2"/>
        <v>122</v>
      </c>
      <c r="BF18" s="32">
        <f t="shared" si="3"/>
        <v>207</v>
      </c>
    </row>
    <row r="19" spans="1:58" ht="15.75" customHeight="1">
      <c r="A19" s="86"/>
      <c r="B19" s="128"/>
      <c r="C19" s="14" t="s">
        <v>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4">
        <f t="shared" si="1"/>
        <v>0</v>
      </c>
      <c r="V19" s="38"/>
      <c r="W19" s="38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2">
        <v>7</v>
      </c>
      <c r="AU19" s="12"/>
      <c r="AV19" s="40"/>
      <c r="AW19" s="39"/>
      <c r="AX19" s="39"/>
      <c r="AY19" s="39"/>
      <c r="AZ19" s="39"/>
      <c r="BA19" s="39"/>
      <c r="BB19" s="39"/>
      <c r="BC19" s="39"/>
      <c r="BD19" s="39"/>
      <c r="BE19" s="32">
        <f t="shared" si="2"/>
        <v>7</v>
      </c>
      <c r="BF19" s="32">
        <f t="shared" si="3"/>
        <v>7</v>
      </c>
    </row>
    <row r="20" spans="1:58" ht="15.75" customHeight="1">
      <c r="A20" s="85" t="s">
        <v>129</v>
      </c>
      <c r="B20" s="127" t="s">
        <v>122</v>
      </c>
      <c r="C20" s="14" t="s">
        <v>4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4">
        <f t="shared" si="1"/>
        <v>17</v>
      </c>
      <c r="V20" s="38"/>
      <c r="W20" s="38"/>
      <c r="X20" s="15">
        <v>1</v>
      </c>
      <c r="Y20" s="15">
        <v>1</v>
      </c>
      <c r="Z20" s="15">
        <v>1</v>
      </c>
      <c r="AA20" s="15">
        <v>1</v>
      </c>
      <c r="AB20" s="15">
        <v>1</v>
      </c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15">
        <v>1</v>
      </c>
      <c r="AJ20" s="15">
        <v>1</v>
      </c>
      <c r="AK20" s="15">
        <v>1</v>
      </c>
      <c r="AL20" s="15">
        <v>1</v>
      </c>
      <c r="AM20" s="15">
        <v>1</v>
      </c>
      <c r="AN20" s="15">
        <v>1</v>
      </c>
      <c r="AO20" s="15">
        <v>1</v>
      </c>
      <c r="AP20" s="15">
        <v>1</v>
      </c>
      <c r="AQ20" s="15">
        <v>1</v>
      </c>
      <c r="AR20" s="15">
        <v>1</v>
      </c>
      <c r="AS20" s="15">
        <v>1</v>
      </c>
      <c r="AT20" s="12"/>
      <c r="AU20" s="12"/>
      <c r="AV20" s="40"/>
      <c r="AW20" s="39"/>
      <c r="AX20" s="39"/>
      <c r="AY20" s="39"/>
      <c r="AZ20" s="39"/>
      <c r="BA20" s="39"/>
      <c r="BB20" s="39"/>
      <c r="BC20" s="39"/>
      <c r="BD20" s="39"/>
      <c r="BE20" s="32">
        <f t="shared" si="2"/>
        <v>22</v>
      </c>
      <c r="BF20" s="32">
        <f t="shared" si="3"/>
        <v>39</v>
      </c>
    </row>
    <row r="21" spans="1:58" ht="15.75" customHeight="1">
      <c r="A21" s="86"/>
      <c r="B21" s="128"/>
      <c r="C21" s="14" t="s">
        <v>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>
        <f t="shared" si="1"/>
        <v>0</v>
      </c>
      <c r="V21" s="38"/>
      <c r="W21" s="38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2"/>
      <c r="AU21" s="12"/>
      <c r="AV21" s="40"/>
      <c r="AW21" s="39"/>
      <c r="AX21" s="39"/>
      <c r="AY21" s="39"/>
      <c r="AZ21" s="39"/>
      <c r="BA21" s="39"/>
      <c r="BB21" s="39"/>
      <c r="BC21" s="39"/>
      <c r="BD21" s="39"/>
      <c r="BE21" s="32">
        <f t="shared" si="2"/>
        <v>0</v>
      </c>
      <c r="BF21" s="32">
        <f t="shared" si="3"/>
        <v>0</v>
      </c>
    </row>
    <row r="22" spans="1:58" ht="15.75" customHeight="1">
      <c r="A22" s="85" t="s">
        <v>130</v>
      </c>
      <c r="B22" s="89" t="s">
        <v>7</v>
      </c>
      <c r="C22" s="14" t="s">
        <v>4</v>
      </c>
      <c r="D22" s="14">
        <v>3</v>
      </c>
      <c r="E22" s="14">
        <v>3</v>
      </c>
      <c r="F22" s="14">
        <v>3</v>
      </c>
      <c r="G22" s="14">
        <v>3</v>
      </c>
      <c r="H22" s="14">
        <v>3</v>
      </c>
      <c r="I22" s="14">
        <v>3</v>
      </c>
      <c r="J22" s="14">
        <v>3</v>
      </c>
      <c r="K22" s="14">
        <v>3</v>
      </c>
      <c r="L22" s="14">
        <v>3</v>
      </c>
      <c r="M22" s="14">
        <v>3</v>
      </c>
      <c r="N22" s="14">
        <v>3</v>
      </c>
      <c r="O22" s="14">
        <v>3</v>
      </c>
      <c r="P22" s="14">
        <v>3</v>
      </c>
      <c r="Q22" s="14">
        <v>3</v>
      </c>
      <c r="R22" s="14">
        <v>3</v>
      </c>
      <c r="S22" s="14">
        <v>3</v>
      </c>
      <c r="T22" s="14">
        <v>3</v>
      </c>
      <c r="U22" s="14">
        <f t="shared" si="1"/>
        <v>51</v>
      </c>
      <c r="V22" s="38"/>
      <c r="W22" s="38"/>
      <c r="X22" s="15">
        <v>3</v>
      </c>
      <c r="Y22" s="15">
        <v>3</v>
      </c>
      <c r="Z22" s="15">
        <v>3</v>
      </c>
      <c r="AA22" s="15">
        <v>3</v>
      </c>
      <c r="AB22" s="15">
        <v>3</v>
      </c>
      <c r="AC22" s="15">
        <v>3</v>
      </c>
      <c r="AD22" s="15">
        <v>3</v>
      </c>
      <c r="AE22" s="15">
        <v>3</v>
      </c>
      <c r="AF22" s="15">
        <v>3</v>
      </c>
      <c r="AG22" s="15">
        <v>3</v>
      </c>
      <c r="AH22" s="15">
        <v>3</v>
      </c>
      <c r="AI22" s="15">
        <v>3</v>
      </c>
      <c r="AJ22" s="15">
        <v>3</v>
      </c>
      <c r="AK22" s="15">
        <v>3</v>
      </c>
      <c r="AL22" s="15">
        <v>3</v>
      </c>
      <c r="AM22" s="15">
        <v>3</v>
      </c>
      <c r="AN22" s="15">
        <v>3</v>
      </c>
      <c r="AO22" s="15">
        <v>3</v>
      </c>
      <c r="AP22" s="15">
        <v>3</v>
      </c>
      <c r="AQ22" s="15">
        <v>3</v>
      </c>
      <c r="AR22" s="15">
        <v>3</v>
      </c>
      <c r="AS22" s="15">
        <v>3</v>
      </c>
      <c r="AT22" s="12"/>
      <c r="AU22" s="12"/>
      <c r="AV22" s="40"/>
      <c r="AW22" s="39"/>
      <c r="AX22" s="39"/>
      <c r="AY22" s="39"/>
      <c r="AZ22" s="39"/>
      <c r="BA22" s="39"/>
      <c r="BB22" s="39"/>
      <c r="BC22" s="39"/>
      <c r="BD22" s="39"/>
      <c r="BE22" s="32">
        <f t="shared" si="2"/>
        <v>66</v>
      </c>
      <c r="BF22" s="32">
        <f t="shared" si="3"/>
        <v>117</v>
      </c>
    </row>
    <row r="23" spans="1:58" ht="15.75" customHeight="1">
      <c r="A23" s="86"/>
      <c r="B23" s="90"/>
      <c r="C23" s="14" t="s">
        <v>5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4">
        <f t="shared" si="1"/>
        <v>0</v>
      </c>
      <c r="V23" s="38"/>
      <c r="W23" s="38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2"/>
      <c r="AU23" s="12"/>
      <c r="AV23" s="40"/>
      <c r="AW23" s="39"/>
      <c r="AX23" s="39"/>
      <c r="AY23" s="39"/>
      <c r="AZ23" s="39"/>
      <c r="BA23" s="39"/>
      <c r="BB23" s="39"/>
      <c r="BC23" s="39"/>
      <c r="BD23" s="39"/>
      <c r="BE23" s="32">
        <f t="shared" si="2"/>
        <v>0</v>
      </c>
      <c r="BF23" s="32">
        <f t="shared" si="3"/>
        <v>0</v>
      </c>
    </row>
    <row r="24" spans="1:58" ht="15.75" customHeight="1">
      <c r="A24" s="85" t="s">
        <v>131</v>
      </c>
      <c r="B24" s="89" t="s">
        <v>123</v>
      </c>
      <c r="C24" s="14" t="s">
        <v>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>
        <f t="shared" si="1"/>
        <v>0</v>
      </c>
      <c r="V24" s="38"/>
      <c r="W24" s="38"/>
      <c r="X24" s="15">
        <v>3</v>
      </c>
      <c r="Y24" s="15">
        <v>3</v>
      </c>
      <c r="Z24" s="15">
        <v>3</v>
      </c>
      <c r="AA24" s="15">
        <v>3</v>
      </c>
      <c r="AB24" s="15">
        <v>3</v>
      </c>
      <c r="AC24" s="15">
        <v>3</v>
      </c>
      <c r="AD24" s="15">
        <v>3</v>
      </c>
      <c r="AE24" s="15">
        <v>3</v>
      </c>
      <c r="AF24" s="15">
        <v>3</v>
      </c>
      <c r="AG24" s="15">
        <v>3</v>
      </c>
      <c r="AH24" s="15">
        <v>3</v>
      </c>
      <c r="AI24" s="15">
        <v>3</v>
      </c>
      <c r="AJ24" s="15">
        <v>3</v>
      </c>
      <c r="AK24" s="15">
        <v>3</v>
      </c>
      <c r="AL24" s="15">
        <v>3</v>
      </c>
      <c r="AM24" s="15">
        <v>3</v>
      </c>
      <c r="AN24" s="15">
        <v>3</v>
      </c>
      <c r="AO24" s="15">
        <v>3</v>
      </c>
      <c r="AP24" s="15">
        <v>3</v>
      </c>
      <c r="AQ24" s="15">
        <v>3</v>
      </c>
      <c r="AR24" s="15">
        <v>3</v>
      </c>
      <c r="AS24" s="15">
        <v>3</v>
      </c>
      <c r="AT24" s="12"/>
      <c r="AU24" s="12"/>
      <c r="AV24" s="40"/>
      <c r="AW24" s="39"/>
      <c r="AX24" s="39"/>
      <c r="AY24" s="39"/>
      <c r="AZ24" s="39"/>
      <c r="BA24" s="39"/>
      <c r="BB24" s="39"/>
      <c r="BC24" s="39"/>
      <c r="BD24" s="39"/>
      <c r="BE24" s="32">
        <f t="shared" si="2"/>
        <v>66</v>
      </c>
      <c r="BF24" s="32">
        <f t="shared" si="3"/>
        <v>66</v>
      </c>
    </row>
    <row r="25" spans="1:58" ht="15.75" customHeight="1">
      <c r="A25" s="86"/>
      <c r="B25" s="90"/>
      <c r="C25" s="14" t="s">
        <v>5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4">
        <f t="shared" si="1"/>
        <v>0</v>
      </c>
      <c r="V25" s="38"/>
      <c r="W25" s="38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2"/>
      <c r="AU25" s="12"/>
      <c r="AV25" s="40"/>
      <c r="AW25" s="39"/>
      <c r="AX25" s="39"/>
      <c r="AY25" s="39"/>
      <c r="AZ25" s="39"/>
      <c r="BA25" s="39"/>
      <c r="BB25" s="39"/>
      <c r="BC25" s="39"/>
      <c r="BD25" s="39"/>
      <c r="BE25" s="32">
        <f t="shared" si="2"/>
        <v>0</v>
      </c>
      <c r="BF25" s="32">
        <f t="shared" si="3"/>
        <v>0</v>
      </c>
    </row>
    <row r="26" spans="1:58" ht="27.75" customHeight="1">
      <c r="A26" s="77"/>
      <c r="B26" s="78" t="s">
        <v>32</v>
      </c>
      <c r="C26" s="14" t="s">
        <v>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4">
        <f t="shared" si="1"/>
        <v>0</v>
      </c>
      <c r="V26" s="38"/>
      <c r="W26" s="38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2">
        <v>20</v>
      </c>
      <c r="AU26" s="12"/>
      <c r="AV26" s="40"/>
      <c r="AW26" s="39"/>
      <c r="AX26" s="39"/>
      <c r="AY26" s="39"/>
      <c r="AZ26" s="39"/>
      <c r="BA26" s="39"/>
      <c r="BB26" s="39"/>
      <c r="BC26" s="39"/>
      <c r="BD26" s="39"/>
      <c r="BE26" s="32">
        <f t="shared" si="2"/>
        <v>20</v>
      </c>
      <c r="BF26" s="32">
        <f t="shared" si="3"/>
        <v>20</v>
      </c>
    </row>
    <row r="27" spans="1:58" ht="15.75" customHeight="1">
      <c r="A27" s="85" t="s">
        <v>132</v>
      </c>
      <c r="B27" s="87" t="s">
        <v>136</v>
      </c>
      <c r="C27" s="14" t="s">
        <v>4</v>
      </c>
      <c r="D27" s="15">
        <v>2</v>
      </c>
      <c r="E27" s="15">
        <v>2</v>
      </c>
      <c r="F27" s="15">
        <v>2</v>
      </c>
      <c r="G27" s="15">
        <v>2</v>
      </c>
      <c r="H27" s="15">
        <v>2</v>
      </c>
      <c r="I27" s="15">
        <v>2</v>
      </c>
      <c r="J27" s="15">
        <v>2</v>
      </c>
      <c r="K27" s="15">
        <v>2</v>
      </c>
      <c r="L27" s="15">
        <v>2</v>
      </c>
      <c r="M27" s="15">
        <v>2</v>
      </c>
      <c r="N27" s="15">
        <v>2</v>
      </c>
      <c r="O27" s="15">
        <v>2</v>
      </c>
      <c r="P27" s="15">
        <v>2</v>
      </c>
      <c r="Q27" s="15">
        <v>2</v>
      </c>
      <c r="R27" s="15">
        <v>2</v>
      </c>
      <c r="S27" s="15">
        <v>2</v>
      </c>
      <c r="T27" s="15">
        <v>2</v>
      </c>
      <c r="U27" s="14">
        <f t="shared" si="1"/>
        <v>34</v>
      </c>
      <c r="V27" s="38"/>
      <c r="W27" s="38"/>
      <c r="X27" s="15">
        <v>2</v>
      </c>
      <c r="Y27" s="15">
        <v>2</v>
      </c>
      <c r="Z27" s="15">
        <v>2</v>
      </c>
      <c r="AA27" s="15">
        <v>2</v>
      </c>
      <c r="AB27" s="15">
        <v>2</v>
      </c>
      <c r="AC27" s="15">
        <v>2</v>
      </c>
      <c r="AD27" s="15">
        <v>2</v>
      </c>
      <c r="AE27" s="15">
        <v>2</v>
      </c>
      <c r="AF27" s="15">
        <v>2</v>
      </c>
      <c r="AG27" s="15">
        <v>2</v>
      </c>
      <c r="AH27" s="15">
        <v>2</v>
      </c>
      <c r="AI27" s="15">
        <v>2</v>
      </c>
      <c r="AJ27" s="15">
        <v>2</v>
      </c>
      <c r="AK27" s="15">
        <v>2</v>
      </c>
      <c r="AL27" s="15">
        <v>2</v>
      </c>
      <c r="AM27" s="15">
        <v>2</v>
      </c>
      <c r="AN27" s="15">
        <v>2</v>
      </c>
      <c r="AO27" s="15">
        <v>2</v>
      </c>
      <c r="AP27" s="15">
        <v>2</v>
      </c>
      <c r="AQ27" s="15">
        <v>2</v>
      </c>
      <c r="AR27" s="15">
        <v>2</v>
      </c>
      <c r="AS27" s="15">
        <v>2</v>
      </c>
      <c r="AT27" s="12"/>
      <c r="AU27" s="12"/>
      <c r="AV27" s="40"/>
      <c r="AW27" s="39"/>
      <c r="AX27" s="39"/>
      <c r="AY27" s="39"/>
      <c r="AZ27" s="39"/>
      <c r="BA27" s="39"/>
      <c r="BB27" s="39"/>
      <c r="BC27" s="39"/>
      <c r="BD27" s="39"/>
      <c r="BE27" s="32">
        <f t="shared" si="2"/>
        <v>44</v>
      </c>
      <c r="BF27" s="32">
        <f t="shared" si="3"/>
        <v>78</v>
      </c>
    </row>
    <row r="28" spans="1:58" ht="15.75" customHeight="1">
      <c r="A28" s="86"/>
      <c r="B28" s="88"/>
      <c r="C28" s="14" t="s">
        <v>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4">
        <f t="shared" si="1"/>
        <v>0</v>
      </c>
      <c r="V28" s="38"/>
      <c r="W28" s="38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2"/>
      <c r="AU28" s="12"/>
      <c r="AV28" s="40"/>
      <c r="AW28" s="39"/>
      <c r="AX28" s="39"/>
      <c r="AY28" s="39"/>
      <c r="AZ28" s="39"/>
      <c r="BA28" s="39"/>
      <c r="BB28" s="39"/>
      <c r="BC28" s="39"/>
      <c r="BD28" s="39"/>
      <c r="BE28" s="32">
        <f t="shared" si="2"/>
        <v>0</v>
      </c>
      <c r="BF28" s="32">
        <f t="shared" si="3"/>
        <v>0</v>
      </c>
    </row>
    <row r="29" spans="1:58" ht="15.75" customHeight="1">
      <c r="A29" s="85" t="s">
        <v>133</v>
      </c>
      <c r="B29" s="87" t="s">
        <v>59</v>
      </c>
      <c r="C29" s="14" t="s">
        <v>4</v>
      </c>
      <c r="D29" s="15">
        <v>2</v>
      </c>
      <c r="E29" s="15">
        <v>2</v>
      </c>
      <c r="F29" s="15">
        <v>2</v>
      </c>
      <c r="G29" s="15">
        <v>2</v>
      </c>
      <c r="H29" s="15">
        <v>2</v>
      </c>
      <c r="I29" s="15">
        <v>2</v>
      </c>
      <c r="J29" s="15">
        <v>2</v>
      </c>
      <c r="K29" s="15">
        <v>2</v>
      </c>
      <c r="L29" s="15">
        <v>2</v>
      </c>
      <c r="M29" s="15">
        <v>2</v>
      </c>
      <c r="N29" s="15">
        <v>2</v>
      </c>
      <c r="O29" s="15">
        <v>2</v>
      </c>
      <c r="P29" s="15">
        <v>2</v>
      </c>
      <c r="Q29" s="15">
        <v>2</v>
      </c>
      <c r="R29" s="15">
        <v>2</v>
      </c>
      <c r="S29" s="15">
        <v>2</v>
      </c>
      <c r="T29" s="15">
        <v>2</v>
      </c>
      <c r="U29" s="14">
        <f t="shared" si="1"/>
        <v>34</v>
      </c>
      <c r="V29" s="38"/>
      <c r="W29" s="38"/>
      <c r="X29" s="15">
        <v>3</v>
      </c>
      <c r="Y29" s="15">
        <v>3</v>
      </c>
      <c r="Z29" s="15">
        <v>3</v>
      </c>
      <c r="AA29" s="15">
        <v>3</v>
      </c>
      <c r="AB29" s="15">
        <v>3</v>
      </c>
      <c r="AC29" s="15">
        <v>3</v>
      </c>
      <c r="AD29" s="15">
        <v>3</v>
      </c>
      <c r="AE29" s="15">
        <v>3</v>
      </c>
      <c r="AF29" s="15">
        <v>3</v>
      </c>
      <c r="AG29" s="15">
        <v>3</v>
      </c>
      <c r="AH29" s="15">
        <v>3</v>
      </c>
      <c r="AI29" s="15">
        <v>3</v>
      </c>
      <c r="AJ29" s="15">
        <v>3</v>
      </c>
      <c r="AK29" s="15">
        <v>3</v>
      </c>
      <c r="AL29" s="15">
        <v>3</v>
      </c>
      <c r="AM29" s="15">
        <v>3</v>
      </c>
      <c r="AN29" s="15">
        <v>3</v>
      </c>
      <c r="AO29" s="15">
        <v>3</v>
      </c>
      <c r="AP29" s="15">
        <v>3</v>
      </c>
      <c r="AQ29" s="15">
        <v>3</v>
      </c>
      <c r="AR29" s="15">
        <v>3</v>
      </c>
      <c r="AS29" s="15">
        <v>3</v>
      </c>
      <c r="AT29" s="12"/>
      <c r="AU29" s="12"/>
      <c r="AV29" s="40"/>
      <c r="AW29" s="39"/>
      <c r="AX29" s="39"/>
      <c r="AY29" s="39"/>
      <c r="AZ29" s="39"/>
      <c r="BA29" s="39"/>
      <c r="BB29" s="39"/>
      <c r="BC29" s="39"/>
      <c r="BD29" s="39"/>
      <c r="BE29" s="32">
        <f>SUM(X29:BD29)</f>
        <v>66</v>
      </c>
      <c r="BF29" s="32">
        <f>U29+BE29</f>
        <v>100</v>
      </c>
    </row>
    <row r="30" spans="1:58" ht="15.75" customHeight="1">
      <c r="A30" s="86"/>
      <c r="B30" s="88"/>
      <c r="C30" s="14" t="s">
        <v>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4">
        <f t="shared" si="1"/>
        <v>0</v>
      </c>
      <c r="V30" s="38"/>
      <c r="W30" s="38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2"/>
      <c r="AU30" s="12"/>
      <c r="AV30" s="40"/>
      <c r="AW30" s="39"/>
      <c r="AX30" s="39"/>
      <c r="AY30" s="39"/>
      <c r="AZ30" s="39"/>
      <c r="BA30" s="39"/>
      <c r="BB30" s="39"/>
      <c r="BC30" s="39"/>
      <c r="BD30" s="39"/>
      <c r="BE30" s="32">
        <f>SUM(X30:BD30)</f>
        <v>0</v>
      </c>
      <c r="BF30" s="32">
        <f>U30+BE30</f>
        <v>0</v>
      </c>
    </row>
    <row r="31" spans="1:58" ht="15.75" customHeight="1">
      <c r="A31" s="85" t="s">
        <v>134</v>
      </c>
      <c r="B31" s="87" t="s">
        <v>15</v>
      </c>
      <c r="C31" s="14" t="s">
        <v>4</v>
      </c>
      <c r="D31" s="15">
        <v>4</v>
      </c>
      <c r="E31" s="15">
        <v>4</v>
      </c>
      <c r="F31" s="15">
        <v>4</v>
      </c>
      <c r="G31" s="15">
        <v>4</v>
      </c>
      <c r="H31" s="15">
        <v>4</v>
      </c>
      <c r="I31" s="15">
        <v>4</v>
      </c>
      <c r="J31" s="15">
        <v>4</v>
      </c>
      <c r="K31" s="15">
        <v>4</v>
      </c>
      <c r="L31" s="15">
        <v>4</v>
      </c>
      <c r="M31" s="15">
        <v>4</v>
      </c>
      <c r="N31" s="15">
        <v>4</v>
      </c>
      <c r="O31" s="15">
        <v>4</v>
      </c>
      <c r="P31" s="15">
        <v>4</v>
      </c>
      <c r="Q31" s="15">
        <v>4</v>
      </c>
      <c r="R31" s="15">
        <v>4</v>
      </c>
      <c r="S31" s="15">
        <v>4</v>
      </c>
      <c r="T31" s="15">
        <v>4</v>
      </c>
      <c r="U31" s="14">
        <f t="shared" si="1"/>
        <v>68</v>
      </c>
      <c r="V31" s="38"/>
      <c r="W31" s="38"/>
      <c r="X31" s="15">
        <v>2</v>
      </c>
      <c r="Y31" s="15">
        <v>2</v>
      </c>
      <c r="Z31" s="15">
        <v>2</v>
      </c>
      <c r="AA31" s="15">
        <v>2</v>
      </c>
      <c r="AB31" s="15">
        <v>2</v>
      </c>
      <c r="AC31" s="15">
        <v>2</v>
      </c>
      <c r="AD31" s="15">
        <v>2</v>
      </c>
      <c r="AE31" s="15">
        <v>2</v>
      </c>
      <c r="AF31" s="15">
        <v>2</v>
      </c>
      <c r="AG31" s="15">
        <v>2</v>
      </c>
      <c r="AH31" s="15">
        <v>2</v>
      </c>
      <c r="AI31" s="15">
        <v>2</v>
      </c>
      <c r="AJ31" s="15">
        <v>2</v>
      </c>
      <c r="AK31" s="15">
        <v>2</v>
      </c>
      <c r="AL31" s="15">
        <v>2</v>
      </c>
      <c r="AM31" s="15">
        <v>2</v>
      </c>
      <c r="AN31" s="15">
        <v>2</v>
      </c>
      <c r="AO31" s="15">
        <v>2</v>
      </c>
      <c r="AP31" s="15">
        <v>2</v>
      </c>
      <c r="AQ31" s="15">
        <v>2</v>
      </c>
      <c r="AR31" s="15">
        <v>2</v>
      </c>
      <c r="AS31" s="15">
        <v>2</v>
      </c>
      <c r="AT31" s="12"/>
      <c r="AU31" s="12">
        <v>13</v>
      </c>
      <c r="AV31" s="40"/>
      <c r="AW31" s="39"/>
      <c r="AX31" s="39"/>
      <c r="AY31" s="39"/>
      <c r="AZ31" s="39"/>
      <c r="BA31" s="39"/>
      <c r="BB31" s="39"/>
      <c r="BC31" s="39"/>
      <c r="BD31" s="39"/>
      <c r="BE31" s="32">
        <f t="shared" si="2"/>
        <v>57</v>
      </c>
      <c r="BF31" s="32">
        <f t="shared" si="3"/>
        <v>125</v>
      </c>
    </row>
    <row r="32" spans="1:58" ht="15.75" customHeight="1">
      <c r="A32" s="86"/>
      <c r="B32" s="88"/>
      <c r="C32" s="14" t="s">
        <v>5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4">
        <f t="shared" si="1"/>
        <v>0</v>
      </c>
      <c r="V32" s="38"/>
      <c r="W32" s="38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2">
        <v>2</v>
      </c>
      <c r="AU32" s="12"/>
      <c r="AV32" s="40"/>
      <c r="AW32" s="39"/>
      <c r="AX32" s="39"/>
      <c r="AY32" s="39"/>
      <c r="AZ32" s="39"/>
      <c r="BA32" s="39"/>
      <c r="BB32" s="39"/>
      <c r="BC32" s="39"/>
      <c r="BD32" s="39"/>
      <c r="BE32" s="32">
        <f t="shared" si="2"/>
        <v>2</v>
      </c>
      <c r="BF32" s="32">
        <f t="shared" si="3"/>
        <v>2</v>
      </c>
    </row>
    <row r="33" spans="1:58" ht="15.75" customHeight="1">
      <c r="A33" s="85" t="s">
        <v>135</v>
      </c>
      <c r="B33" s="89" t="s">
        <v>57</v>
      </c>
      <c r="C33" s="14" t="s">
        <v>4</v>
      </c>
      <c r="D33" s="14">
        <v>9</v>
      </c>
      <c r="E33" s="14">
        <v>9</v>
      </c>
      <c r="F33" s="14">
        <v>9</v>
      </c>
      <c r="G33" s="14">
        <v>9</v>
      </c>
      <c r="H33" s="14">
        <v>9</v>
      </c>
      <c r="I33" s="14">
        <v>9</v>
      </c>
      <c r="J33" s="14">
        <v>9</v>
      </c>
      <c r="K33" s="14">
        <v>9</v>
      </c>
      <c r="L33" s="14">
        <v>9</v>
      </c>
      <c r="M33" s="14">
        <v>9</v>
      </c>
      <c r="N33" s="14">
        <v>9</v>
      </c>
      <c r="O33" s="14">
        <v>9</v>
      </c>
      <c r="P33" s="14">
        <v>9</v>
      </c>
      <c r="Q33" s="14">
        <v>9</v>
      </c>
      <c r="R33" s="14">
        <v>9</v>
      </c>
      <c r="S33" s="14">
        <v>9</v>
      </c>
      <c r="T33" s="14">
        <v>9</v>
      </c>
      <c r="U33" s="14">
        <f t="shared" si="1"/>
        <v>153</v>
      </c>
      <c r="V33" s="38"/>
      <c r="W33" s="38"/>
      <c r="X33" s="15">
        <v>6</v>
      </c>
      <c r="Y33" s="15">
        <v>6</v>
      </c>
      <c r="Z33" s="15">
        <v>6</v>
      </c>
      <c r="AA33" s="15">
        <v>6</v>
      </c>
      <c r="AB33" s="15">
        <v>6</v>
      </c>
      <c r="AC33" s="15">
        <v>6</v>
      </c>
      <c r="AD33" s="15">
        <v>6</v>
      </c>
      <c r="AE33" s="15">
        <v>6</v>
      </c>
      <c r="AF33" s="15">
        <v>6</v>
      </c>
      <c r="AG33" s="15">
        <v>6</v>
      </c>
      <c r="AH33" s="15">
        <v>6</v>
      </c>
      <c r="AI33" s="15">
        <v>6</v>
      </c>
      <c r="AJ33" s="15">
        <v>6</v>
      </c>
      <c r="AK33" s="15">
        <v>6</v>
      </c>
      <c r="AL33" s="15">
        <v>6</v>
      </c>
      <c r="AM33" s="15">
        <v>6</v>
      </c>
      <c r="AN33" s="15">
        <v>6</v>
      </c>
      <c r="AO33" s="15">
        <v>6</v>
      </c>
      <c r="AP33" s="15">
        <v>6</v>
      </c>
      <c r="AQ33" s="15">
        <v>6</v>
      </c>
      <c r="AR33" s="15">
        <v>6</v>
      </c>
      <c r="AS33" s="15">
        <v>6</v>
      </c>
      <c r="AT33" s="12"/>
      <c r="AU33" s="12"/>
      <c r="AV33" s="40"/>
      <c r="AW33" s="39"/>
      <c r="AX33" s="39"/>
      <c r="AY33" s="39"/>
      <c r="AZ33" s="39"/>
      <c r="BA33" s="39"/>
      <c r="BB33" s="39"/>
      <c r="BC33" s="39"/>
      <c r="BD33" s="39"/>
      <c r="BE33" s="32">
        <f t="shared" si="2"/>
        <v>132</v>
      </c>
      <c r="BF33" s="32">
        <f t="shared" si="3"/>
        <v>285</v>
      </c>
    </row>
    <row r="34" spans="1:58" ht="15.75" customHeight="1">
      <c r="A34" s="86"/>
      <c r="B34" s="146"/>
      <c r="C34" s="14" t="s">
        <v>5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4">
        <f t="shared" si="1"/>
        <v>0</v>
      </c>
      <c r="V34" s="38"/>
      <c r="W34" s="38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2"/>
      <c r="AU34" s="12"/>
      <c r="AV34" s="40"/>
      <c r="AW34" s="39"/>
      <c r="AX34" s="39"/>
      <c r="AY34" s="39"/>
      <c r="AZ34" s="39"/>
      <c r="BA34" s="39"/>
      <c r="BB34" s="39"/>
      <c r="BC34" s="39"/>
      <c r="BD34" s="39"/>
      <c r="BE34" s="32">
        <f t="shared" si="2"/>
        <v>0</v>
      </c>
      <c r="BF34" s="32">
        <f t="shared" si="3"/>
        <v>0</v>
      </c>
    </row>
    <row r="35" spans="1:58" ht="15.75" customHeight="1">
      <c r="A35" s="92" t="s">
        <v>6</v>
      </c>
      <c r="B35" s="122" t="s">
        <v>188</v>
      </c>
      <c r="C35" s="10" t="s">
        <v>4</v>
      </c>
      <c r="D35" s="9">
        <f aca="true" t="shared" si="4" ref="D35:T35">SUM(D37,D39,D43,D45)</f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0</v>
      </c>
      <c r="K35" s="9">
        <f t="shared" si="4"/>
        <v>0</v>
      </c>
      <c r="L35" s="9">
        <f t="shared" si="4"/>
        <v>0</v>
      </c>
      <c r="M35" s="9">
        <f t="shared" si="4"/>
        <v>0</v>
      </c>
      <c r="N35" s="9">
        <f t="shared" si="4"/>
        <v>0</v>
      </c>
      <c r="O35" s="9">
        <f t="shared" si="4"/>
        <v>0</v>
      </c>
      <c r="P35" s="9">
        <f t="shared" si="4"/>
        <v>0</v>
      </c>
      <c r="Q35" s="9">
        <f t="shared" si="4"/>
        <v>0</v>
      </c>
      <c r="R35" s="9">
        <f t="shared" si="4"/>
        <v>0</v>
      </c>
      <c r="S35" s="9">
        <f t="shared" si="4"/>
        <v>0</v>
      </c>
      <c r="T35" s="9">
        <f t="shared" si="4"/>
        <v>0</v>
      </c>
      <c r="U35" s="56">
        <f>SUM(U37,U39,U43,U45,U41)</f>
        <v>0</v>
      </c>
      <c r="V35" s="38"/>
      <c r="W35" s="38"/>
      <c r="X35" s="9">
        <f aca="true" t="shared" si="5" ref="X35:AS35">SUM(X37,X39,X43,X45)</f>
        <v>0</v>
      </c>
      <c r="Y35" s="9">
        <f t="shared" si="5"/>
        <v>0</v>
      </c>
      <c r="Z35" s="9">
        <f t="shared" si="5"/>
        <v>0</v>
      </c>
      <c r="AA35" s="9">
        <f t="shared" si="5"/>
        <v>0</v>
      </c>
      <c r="AB35" s="9">
        <f t="shared" si="5"/>
        <v>0</v>
      </c>
      <c r="AC35" s="9">
        <f t="shared" si="5"/>
        <v>0</v>
      </c>
      <c r="AD35" s="9">
        <f t="shared" si="5"/>
        <v>0</v>
      </c>
      <c r="AE35" s="9">
        <f t="shared" si="5"/>
        <v>0</v>
      </c>
      <c r="AF35" s="9">
        <f t="shared" si="5"/>
        <v>0</v>
      </c>
      <c r="AG35" s="9">
        <f t="shared" si="5"/>
        <v>0</v>
      </c>
      <c r="AH35" s="9">
        <f t="shared" si="5"/>
        <v>0</v>
      </c>
      <c r="AI35" s="9">
        <f t="shared" si="5"/>
        <v>0</v>
      </c>
      <c r="AJ35" s="9">
        <f t="shared" si="5"/>
        <v>0</v>
      </c>
      <c r="AK35" s="9">
        <f t="shared" si="5"/>
        <v>0</v>
      </c>
      <c r="AL35" s="9">
        <f t="shared" si="5"/>
        <v>0</v>
      </c>
      <c r="AM35" s="9">
        <f t="shared" si="5"/>
        <v>0</v>
      </c>
      <c r="AN35" s="9">
        <f t="shared" si="5"/>
        <v>0</v>
      </c>
      <c r="AO35" s="9">
        <f t="shared" si="5"/>
        <v>0</v>
      </c>
      <c r="AP35" s="9">
        <f t="shared" si="5"/>
        <v>0</v>
      </c>
      <c r="AQ35" s="9">
        <f t="shared" si="5"/>
        <v>0</v>
      </c>
      <c r="AR35" s="9">
        <f t="shared" si="5"/>
        <v>0</v>
      </c>
      <c r="AS35" s="9">
        <f t="shared" si="5"/>
        <v>0</v>
      </c>
      <c r="AT35" s="12"/>
      <c r="AU35" s="12"/>
      <c r="AV35" s="39"/>
      <c r="AW35" s="39"/>
      <c r="AX35" s="39"/>
      <c r="AY35" s="39"/>
      <c r="AZ35" s="39"/>
      <c r="BA35" s="39"/>
      <c r="BB35" s="39"/>
      <c r="BC35" s="39"/>
      <c r="BD35" s="39"/>
      <c r="BE35" s="3">
        <f>SUM(BE37,BE39,BE43,BE45,BE41)</f>
        <v>0</v>
      </c>
      <c r="BF35" s="31">
        <f>U35+BE35</f>
        <v>0</v>
      </c>
    </row>
    <row r="36" spans="1:58" ht="15.75" customHeight="1">
      <c r="A36" s="92"/>
      <c r="B36" s="123"/>
      <c r="C36" s="10" t="s">
        <v>5</v>
      </c>
      <c r="D36" s="9">
        <f aca="true" t="shared" si="6" ref="D36:T36">SUM(D38,D40,D44,D46)</f>
        <v>0</v>
      </c>
      <c r="E36" s="9">
        <f t="shared" si="6"/>
        <v>0</v>
      </c>
      <c r="F36" s="9">
        <f t="shared" si="6"/>
        <v>0</v>
      </c>
      <c r="G36" s="9">
        <f t="shared" si="6"/>
        <v>0</v>
      </c>
      <c r="H36" s="9">
        <f t="shared" si="6"/>
        <v>0</v>
      </c>
      <c r="I36" s="9">
        <f t="shared" si="6"/>
        <v>0</v>
      </c>
      <c r="J36" s="9">
        <f t="shared" si="6"/>
        <v>0</v>
      </c>
      <c r="K36" s="9">
        <f t="shared" si="6"/>
        <v>0</v>
      </c>
      <c r="L36" s="9">
        <f t="shared" si="6"/>
        <v>0</v>
      </c>
      <c r="M36" s="9">
        <f t="shared" si="6"/>
        <v>0</v>
      </c>
      <c r="N36" s="9">
        <f t="shared" si="6"/>
        <v>0</v>
      </c>
      <c r="O36" s="9">
        <f t="shared" si="6"/>
        <v>0</v>
      </c>
      <c r="P36" s="9">
        <f t="shared" si="6"/>
        <v>0</v>
      </c>
      <c r="Q36" s="9">
        <f t="shared" si="6"/>
        <v>0</v>
      </c>
      <c r="R36" s="9">
        <f t="shared" si="6"/>
        <v>0</v>
      </c>
      <c r="S36" s="9">
        <f t="shared" si="6"/>
        <v>0</v>
      </c>
      <c r="T36" s="9">
        <f t="shared" si="6"/>
        <v>0</v>
      </c>
      <c r="U36" s="56">
        <f>SUM(U38,U40,U44,U46,U42)</f>
        <v>0</v>
      </c>
      <c r="V36" s="38"/>
      <c r="W36" s="38"/>
      <c r="X36" s="9">
        <f aca="true" t="shared" si="7" ref="X36:AS36">SUM(X38,X40,X44,X46)</f>
        <v>0</v>
      </c>
      <c r="Y36" s="9">
        <f t="shared" si="7"/>
        <v>0</v>
      </c>
      <c r="Z36" s="9">
        <f t="shared" si="7"/>
        <v>0</v>
      </c>
      <c r="AA36" s="9">
        <f t="shared" si="7"/>
        <v>0</v>
      </c>
      <c r="AB36" s="9">
        <f t="shared" si="7"/>
        <v>0</v>
      </c>
      <c r="AC36" s="9">
        <f t="shared" si="7"/>
        <v>0</v>
      </c>
      <c r="AD36" s="9">
        <f t="shared" si="7"/>
        <v>0</v>
      </c>
      <c r="AE36" s="9">
        <f t="shared" si="7"/>
        <v>0</v>
      </c>
      <c r="AF36" s="9">
        <f t="shared" si="7"/>
        <v>0</v>
      </c>
      <c r="AG36" s="9">
        <f t="shared" si="7"/>
        <v>0</v>
      </c>
      <c r="AH36" s="9">
        <f t="shared" si="7"/>
        <v>0</v>
      </c>
      <c r="AI36" s="9">
        <f t="shared" si="7"/>
        <v>0</v>
      </c>
      <c r="AJ36" s="9">
        <f t="shared" si="7"/>
        <v>0</v>
      </c>
      <c r="AK36" s="9">
        <f t="shared" si="7"/>
        <v>0</v>
      </c>
      <c r="AL36" s="9">
        <f t="shared" si="7"/>
        <v>0</v>
      </c>
      <c r="AM36" s="9">
        <f t="shared" si="7"/>
        <v>0</v>
      </c>
      <c r="AN36" s="9">
        <f t="shared" si="7"/>
        <v>0</v>
      </c>
      <c r="AO36" s="9">
        <f t="shared" si="7"/>
        <v>0</v>
      </c>
      <c r="AP36" s="9">
        <f t="shared" si="7"/>
        <v>0</v>
      </c>
      <c r="AQ36" s="9">
        <f t="shared" si="7"/>
        <v>0</v>
      </c>
      <c r="AR36" s="9">
        <f t="shared" si="7"/>
        <v>0</v>
      </c>
      <c r="AS36" s="9">
        <f t="shared" si="7"/>
        <v>0</v>
      </c>
      <c r="AT36" s="12"/>
      <c r="AU36" s="12"/>
      <c r="AV36" s="39"/>
      <c r="AW36" s="39"/>
      <c r="AX36" s="39"/>
      <c r="AY36" s="39"/>
      <c r="AZ36" s="39"/>
      <c r="BA36" s="39"/>
      <c r="BB36" s="39"/>
      <c r="BC36" s="39"/>
      <c r="BD36" s="39"/>
      <c r="BE36" s="31">
        <f>SUM(BE38,BE40,BE44,BE46,BE42)</f>
        <v>0</v>
      </c>
      <c r="BF36" s="31">
        <f>U36+BE36</f>
        <v>0</v>
      </c>
    </row>
    <row r="37" spans="1:58" ht="15.75" customHeight="1">
      <c r="A37" s="115" t="s">
        <v>33</v>
      </c>
      <c r="B37" s="118" t="s">
        <v>40</v>
      </c>
      <c r="C37" s="14" t="s">
        <v>4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>
        <f>SUM(D37:T37)</f>
        <v>0</v>
      </c>
      <c r="V37" s="38"/>
      <c r="W37" s="38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2"/>
      <c r="AU37" s="12"/>
      <c r="AV37" s="39"/>
      <c r="AW37" s="39"/>
      <c r="AX37" s="39"/>
      <c r="AY37" s="39"/>
      <c r="AZ37" s="39"/>
      <c r="BA37" s="39"/>
      <c r="BB37" s="39"/>
      <c r="BC37" s="39"/>
      <c r="BD37" s="39"/>
      <c r="BE37" s="2">
        <f>SUM(X37:BD37)</f>
        <v>0</v>
      </c>
      <c r="BF37" s="2">
        <f>U37+BE37</f>
        <v>0</v>
      </c>
    </row>
    <row r="38" spans="1:58" ht="15.75" customHeight="1">
      <c r="A38" s="115"/>
      <c r="B38" s="119"/>
      <c r="C38" s="14" t="s">
        <v>5</v>
      </c>
      <c r="D38" s="14">
        <f aca="true" t="shared" si="8" ref="D38:T38">0.5*D37</f>
        <v>0</v>
      </c>
      <c r="E38" s="14">
        <f t="shared" si="8"/>
        <v>0</v>
      </c>
      <c r="F38" s="14">
        <f t="shared" si="8"/>
        <v>0</v>
      </c>
      <c r="G38" s="14">
        <f t="shared" si="8"/>
        <v>0</v>
      </c>
      <c r="H38" s="14">
        <f t="shared" si="8"/>
        <v>0</v>
      </c>
      <c r="I38" s="14">
        <f t="shared" si="8"/>
        <v>0</v>
      </c>
      <c r="J38" s="14">
        <f t="shared" si="8"/>
        <v>0</v>
      </c>
      <c r="K38" s="14">
        <f t="shared" si="8"/>
        <v>0</v>
      </c>
      <c r="L38" s="14">
        <f t="shared" si="8"/>
        <v>0</v>
      </c>
      <c r="M38" s="14">
        <f t="shared" si="8"/>
        <v>0</v>
      </c>
      <c r="N38" s="14">
        <f t="shared" si="8"/>
        <v>0</v>
      </c>
      <c r="O38" s="14">
        <f t="shared" si="8"/>
        <v>0</v>
      </c>
      <c r="P38" s="14">
        <f t="shared" si="8"/>
        <v>0</v>
      </c>
      <c r="Q38" s="14">
        <f t="shared" si="8"/>
        <v>0</v>
      </c>
      <c r="R38" s="14">
        <f t="shared" si="8"/>
        <v>0</v>
      </c>
      <c r="S38" s="14">
        <f t="shared" si="8"/>
        <v>0</v>
      </c>
      <c r="T38" s="14">
        <f t="shared" si="8"/>
        <v>0</v>
      </c>
      <c r="U38" s="14">
        <f aca="true" t="shared" si="9" ref="U38:U46">SUM(D38:T38)</f>
        <v>0</v>
      </c>
      <c r="V38" s="38"/>
      <c r="W38" s="38"/>
      <c r="X38" s="14">
        <f aca="true" t="shared" si="10" ref="X38:AS38">0.5*X37</f>
        <v>0</v>
      </c>
      <c r="Y38" s="14">
        <f t="shared" si="10"/>
        <v>0</v>
      </c>
      <c r="Z38" s="14">
        <f t="shared" si="10"/>
        <v>0</v>
      </c>
      <c r="AA38" s="14">
        <f t="shared" si="10"/>
        <v>0</v>
      </c>
      <c r="AB38" s="14">
        <f t="shared" si="10"/>
        <v>0</v>
      </c>
      <c r="AC38" s="14">
        <f t="shared" si="10"/>
        <v>0</v>
      </c>
      <c r="AD38" s="14">
        <f t="shared" si="10"/>
        <v>0</v>
      </c>
      <c r="AE38" s="14">
        <f t="shared" si="10"/>
        <v>0</v>
      </c>
      <c r="AF38" s="14">
        <f t="shared" si="10"/>
        <v>0</v>
      </c>
      <c r="AG38" s="14">
        <f t="shared" si="10"/>
        <v>0</v>
      </c>
      <c r="AH38" s="14">
        <f t="shared" si="10"/>
        <v>0</v>
      </c>
      <c r="AI38" s="14">
        <f t="shared" si="10"/>
        <v>0</v>
      </c>
      <c r="AJ38" s="14">
        <f t="shared" si="10"/>
        <v>0</v>
      </c>
      <c r="AK38" s="14">
        <f t="shared" si="10"/>
        <v>0</v>
      </c>
      <c r="AL38" s="14">
        <f t="shared" si="10"/>
        <v>0</v>
      </c>
      <c r="AM38" s="14">
        <f t="shared" si="10"/>
        <v>0</v>
      </c>
      <c r="AN38" s="14">
        <f t="shared" si="10"/>
        <v>0</v>
      </c>
      <c r="AO38" s="14">
        <f t="shared" si="10"/>
        <v>0</v>
      </c>
      <c r="AP38" s="14">
        <f t="shared" si="10"/>
        <v>0</v>
      </c>
      <c r="AQ38" s="14">
        <f t="shared" si="10"/>
        <v>0</v>
      </c>
      <c r="AR38" s="14">
        <f t="shared" si="10"/>
        <v>0</v>
      </c>
      <c r="AS38" s="14">
        <f t="shared" si="10"/>
        <v>0</v>
      </c>
      <c r="AT38" s="12"/>
      <c r="AU38" s="12"/>
      <c r="AV38" s="40"/>
      <c r="AW38" s="39"/>
      <c r="AX38" s="39"/>
      <c r="AY38" s="39"/>
      <c r="AZ38" s="39"/>
      <c r="BA38" s="39"/>
      <c r="BB38" s="39"/>
      <c r="BC38" s="39"/>
      <c r="BD38" s="39"/>
      <c r="BE38" s="2">
        <f aca="true" t="shared" si="11" ref="BE38:BE46">SUM(X38:BD38)</f>
        <v>0</v>
      </c>
      <c r="BF38" s="2">
        <f aca="true" t="shared" si="12" ref="BF38:BF46">U38+BE38</f>
        <v>0</v>
      </c>
    </row>
    <row r="39" spans="1:58" ht="15.75" customHeight="1">
      <c r="A39" s="115" t="s">
        <v>34</v>
      </c>
      <c r="B39" s="116" t="s">
        <v>14</v>
      </c>
      <c r="C39" s="14" t="s">
        <v>4</v>
      </c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4">
        <f t="shared" si="9"/>
        <v>0</v>
      </c>
      <c r="V39" s="38"/>
      <c r="W39" s="38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2"/>
      <c r="AU39" s="12"/>
      <c r="AV39" s="40"/>
      <c r="AW39" s="39"/>
      <c r="AX39" s="39"/>
      <c r="AY39" s="39"/>
      <c r="AZ39" s="39"/>
      <c r="BA39" s="39"/>
      <c r="BB39" s="39"/>
      <c r="BC39" s="39"/>
      <c r="BD39" s="39"/>
      <c r="BE39" s="2">
        <f t="shared" si="11"/>
        <v>0</v>
      </c>
      <c r="BF39" s="2">
        <f t="shared" si="12"/>
        <v>0</v>
      </c>
    </row>
    <row r="40" spans="1:58" ht="15.75" customHeight="1">
      <c r="A40" s="115"/>
      <c r="B40" s="117"/>
      <c r="C40" s="14" t="s">
        <v>5</v>
      </c>
      <c r="D40" s="19">
        <f aca="true" t="shared" si="13" ref="D40:T40">0.5*D39</f>
        <v>0</v>
      </c>
      <c r="E40" s="19">
        <f t="shared" si="13"/>
        <v>0</v>
      </c>
      <c r="F40" s="19">
        <f t="shared" si="13"/>
        <v>0</v>
      </c>
      <c r="G40" s="19">
        <f t="shared" si="13"/>
        <v>0</v>
      </c>
      <c r="H40" s="19">
        <f t="shared" si="13"/>
        <v>0</v>
      </c>
      <c r="I40" s="19">
        <f t="shared" si="13"/>
        <v>0</v>
      </c>
      <c r="J40" s="19">
        <f t="shared" si="13"/>
        <v>0</v>
      </c>
      <c r="K40" s="19">
        <f t="shared" si="13"/>
        <v>0</v>
      </c>
      <c r="L40" s="19">
        <f t="shared" si="13"/>
        <v>0</v>
      </c>
      <c r="M40" s="19">
        <f t="shared" si="13"/>
        <v>0</v>
      </c>
      <c r="N40" s="19">
        <f t="shared" si="13"/>
        <v>0</v>
      </c>
      <c r="O40" s="19">
        <f t="shared" si="13"/>
        <v>0</v>
      </c>
      <c r="P40" s="19">
        <f t="shared" si="13"/>
        <v>0</v>
      </c>
      <c r="Q40" s="19">
        <f t="shared" si="13"/>
        <v>0</v>
      </c>
      <c r="R40" s="19">
        <f t="shared" si="13"/>
        <v>0</v>
      </c>
      <c r="S40" s="19">
        <f t="shared" si="13"/>
        <v>0</v>
      </c>
      <c r="T40" s="19">
        <f t="shared" si="13"/>
        <v>0</v>
      </c>
      <c r="U40" s="14">
        <f t="shared" si="9"/>
        <v>0</v>
      </c>
      <c r="V40" s="38"/>
      <c r="W40" s="38"/>
      <c r="X40" s="19">
        <f aca="true" t="shared" si="14" ref="X40:AS40">0.5*X39</f>
        <v>0</v>
      </c>
      <c r="Y40" s="19">
        <f t="shared" si="14"/>
        <v>0</v>
      </c>
      <c r="Z40" s="19">
        <f t="shared" si="14"/>
        <v>0</v>
      </c>
      <c r="AA40" s="19">
        <f t="shared" si="14"/>
        <v>0</v>
      </c>
      <c r="AB40" s="19">
        <f t="shared" si="14"/>
        <v>0</v>
      </c>
      <c r="AC40" s="19">
        <f t="shared" si="14"/>
        <v>0</v>
      </c>
      <c r="AD40" s="19">
        <f t="shared" si="14"/>
        <v>0</v>
      </c>
      <c r="AE40" s="19">
        <f t="shared" si="14"/>
        <v>0</v>
      </c>
      <c r="AF40" s="19">
        <f t="shared" si="14"/>
        <v>0</v>
      </c>
      <c r="AG40" s="19">
        <f t="shared" si="14"/>
        <v>0</v>
      </c>
      <c r="AH40" s="19">
        <f t="shared" si="14"/>
        <v>0</v>
      </c>
      <c r="AI40" s="19">
        <f t="shared" si="14"/>
        <v>0</v>
      </c>
      <c r="AJ40" s="19">
        <f t="shared" si="14"/>
        <v>0</v>
      </c>
      <c r="AK40" s="19">
        <f t="shared" si="14"/>
        <v>0</v>
      </c>
      <c r="AL40" s="19">
        <f t="shared" si="14"/>
        <v>0</v>
      </c>
      <c r="AM40" s="19">
        <f t="shared" si="14"/>
        <v>0</v>
      </c>
      <c r="AN40" s="19">
        <f t="shared" si="14"/>
        <v>0</v>
      </c>
      <c r="AO40" s="19">
        <f t="shared" si="14"/>
        <v>0</v>
      </c>
      <c r="AP40" s="19">
        <f t="shared" si="14"/>
        <v>0</v>
      </c>
      <c r="AQ40" s="19">
        <f t="shared" si="14"/>
        <v>0</v>
      </c>
      <c r="AR40" s="19">
        <f t="shared" si="14"/>
        <v>0</v>
      </c>
      <c r="AS40" s="19">
        <f t="shared" si="14"/>
        <v>0</v>
      </c>
      <c r="AT40" s="12"/>
      <c r="AU40" s="12"/>
      <c r="AV40" s="40"/>
      <c r="AW40" s="39"/>
      <c r="AX40" s="39"/>
      <c r="AY40" s="39"/>
      <c r="AZ40" s="39"/>
      <c r="BA40" s="39"/>
      <c r="BB40" s="39"/>
      <c r="BC40" s="39"/>
      <c r="BD40" s="39"/>
      <c r="BE40" s="2">
        <f t="shared" si="11"/>
        <v>0</v>
      </c>
      <c r="BF40" s="2">
        <f t="shared" si="12"/>
        <v>0</v>
      </c>
    </row>
    <row r="41" spans="1:58" ht="15.75" customHeight="1">
      <c r="A41" s="115" t="s">
        <v>35</v>
      </c>
      <c r="B41" s="116" t="s">
        <v>139</v>
      </c>
      <c r="C41" s="14" t="s">
        <v>4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4">
        <f t="shared" si="9"/>
        <v>0</v>
      </c>
      <c r="V41" s="38"/>
      <c r="W41" s="38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2"/>
      <c r="AU41" s="12"/>
      <c r="AV41" s="40"/>
      <c r="AW41" s="39"/>
      <c r="AX41" s="39"/>
      <c r="AY41" s="39"/>
      <c r="AZ41" s="39"/>
      <c r="BA41" s="39"/>
      <c r="BB41" s="39"/>
      <c r="BC41" s="39"/>
      <c r="BD41" s="39"/>
      <c r="BE41" s="2">
        <f t="shared" si="11"/>
        <v>0</v>
      </c>
      <c r="BF41" s="2">
        <f t="shared" si="12"/>
        <v>0</v>
      </c>
    </row>
    <row r="42" spans="1:58" ht="15.75" customHeight="1">
      <c r="A42" s="115"/>
      <c r="B42" s="117"/>
      <c r="C42" s="14" t="s">
        <v>5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4">
        <f t="shared" si="9"/>
        <v>0</v>
      </c>
      <c r="V42" s="38"/>
      <c r="W42" s="38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2"/>
      <c r="AU42" s="12"/>
      <c r="AV42" s="40"/>
      <c r="AW42" s="39"/>
      <c r="AX42" s="39"/>
      <c r="AY42" s="39"/>
      <c r="AZ42" s="39"/>
      <c r="BA42" s="39"/>
      <c r="BB42" s="39"/>
      <c r="BC42" s="39"/>
      <c r="BD42" s="39"/>
      <c r="BE42" s="2">
        <f t="shared" si="11"/>
        <v>0</v>
      </c>
      <c r="BF42" s="2">
        <f t="shared" si="12"/>
        <v>0</v>
      </c>
    </row>
    <row r="43" spans="1:58" ht="15.75" customHeight="1">
      <c r="A43" s="115" t="s">
        <v>36</v>
      </c>
      <c r="B43" s="124" t="s">
        <v>169</v>
      </c>
      <c r="C43" s="14" t="s">
        <v>4</v>
      </c>
      <c r="D43" s="19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4">
        <f t="shared" si="9"/>
        <v>0</v>
      </c>
      <c r="V43" s="38"/>
      <c r="W43" s="38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2"/>
      <c r="AU43" s="12"/>
      <c r="AV43" s="40"/>
      <c r="AW43" s="39"/>
      <c r="AX43" s="39"/>
      <c r="AY43" s="39"/>
      <c r="AZ43" s="39"/>
      <c r="BA43" s="39"/>
      <c r="BB43" s="39"/>
      <c r="BC43" s="39"/>
      <c r="BD43" s="39"/>
      <c r="BE43" s="2">
        <f t="shared" si="11"/>
        <v>0</v>
      </c>
      <c r="BF43" s="2">
        <f t="shared" si="12"/>
        <v>0</v>
      </c>
    </row>
    <row r="44" spans="1:58" ht="22.5" customHeight="1">
      <c r="A44" s="115"/>
      <c r="B44" s="125"/>
      <c r="C44" s="14" t="s">
        <v>5</v>
      </c>
      <c r="D44" s="19">
        <f aca="true" t="shared" si="15" ref="D44:T44">0.5*D43</f>
        <v>0</v>
      </c>
      <c r="E44" s="19">
        <f t="shared" si="15"/>
        <v>0</v>
      </c>
      <c r="F44" s="19">
        <f t="shared" si="15"/>
        <v>0</v>
      </c>
      <c r="G44" s="19">
        <f t="shared" si="15"/>
        <v>0</v>
      </c>
      <c r="H44" s="19">
        <f t="shared" si="15"/>
        <v>0</v>
      </c>
      <c r="I44" s="19">
        <f t="shared" si="15"/>
        <v>0</v>
      </c>
      <c r="J44" s="19">
        <f t="shared" si="15"/>
        <v>0</v>
      </c>
      <c r="K44" s="19">
        <f t="shared" si="15"/>
        <v>0</v>
      </c>
      <c r="L44" s="19">
        <f t="shared" si="15"/>
        <v>0</v>
      </c>
      <c r="M44" s="19">
        <f t="shared" si="15"/>
        <v>0</v>
      </c>
      <c r="N44" s="19">
        <f t="shared" si="15"/>
        <v>0</v>
      </c>
      <c r="O44" s="19">
        <f t="shared" si="15"/>
        <v>0</v>
      </c>
      <c r="P44" s="19">
        <f t="shared" si="15"/>
        <v>0</v>
      </c>
      <c r="Q44" s="19">
        <f t="shared" si="15"/>
        <v>0</v>
      </c>
      <c r="R44" s="19">
        <f t="shared" si="15"/>
        <v>0</v>
      </c>
      <c r="S44" s="19">
        <f t="shared" si="15"/>
        <v>0</v>
      </c>
      <c r="T44" s="19">
        <f t="shared" si="15"/>
        <v>0</v>
      </c>
      <c r="U44" s="14">
        <f t="shared" si="9"/>
        <v>0</v>
      </c>
      <c r="V44" s="38"/>
      <c r="W44" s="38"/>
      <c r="X44" s="19">
        <f aca="true" t="shared" si="16" ref="X44:AS44">0.5*X43</f>
        <v>0</v>
      </c>
      <c r="Y44" s="19">
        <f t="shared" si="16"/>
        <v>0</v>
      </c>
      <c r="Z44" s="19">
        <f t="shared" si="16"/>
        <v>0</v>
      </c>
      <c r="AA44" s="19">
        <f t="shared" si="16"/>
        <v>0</v>
      </c>
      <c r="AB44" s="19">
        <f t="shared" si="16"/>
        <v>0</v>
      </c>
      <c r="AC44" s="19">
        <f t="shared" si="16"/>
        <v>0</v>
      </c>
      <c r="AD44" s="19">
        <f t="shared" si="16"/>
        <v>0</v>
      </c>
      <c r="AE44" s="19">
        <f t="shared" si="16"/>
        <v>0</v>
      </c>
      <c r="AF44" s="19">
        <f t="shared" si="16"/>
        <v>0</v>
      </c>
      <c r="AG44" s="19">
        <f t="shared" si="16"/>
        <v>0</v>
      </c>
      <c r="AH44" s="19">
        <f t="shared" si="16"/>
        <v>0</v>
      </c>
      <c r="AI44" s="19">
        <f t="shared" si="16"/>
        <v>0</v>
      </c>
      <c r="AJ44" s="19">
        <f t="shared" si="16"/>
        <v>0</v>
      </c>
      <c r="AK44" s="19">
        <f t="shared" si="16"/>
        <v>0</v>
      </c>
      <c r="AL44" s="19">
        <f t="shared" si="16"/>
        <v>0</v>
      </c>
      <c r="AM44" s="19">
        <f t="shared" si="16"/>
        <v>0</v>
      </c>
      <c r="AN44" s="19">
        <f t="shared" si="16"/>
        <v>0</v>
      </c>
      <c r="AO44" s="19">
        <f t="shared" si="16"/>
        <v>0</v>
      </c>
      <c r="AP44" s="19">
        <f t="shared" si="16"/>
        <v>0</v>
      </c>
      <c r="AQ44" s="19">
        <f t="shared" si="16"/>
        <v>0</v>
      </c>
      <c r="AR44" s="19">
        <f t="shared" si="16"/>
        <v>0</v>
      </c>
      <c r="AS44" s="19">
        <f t="shared" si="16"/>
        <v>0</v>
      </c>
      <c r="AT44" s="12"/>
      <c r="AU44" s="12"/>
      <c r="AV44" s="40"/>
      <c r="AW44" s="39"/>
      <c r="AX44" s="39"/>
      <c r="AY44" s="39"/>
      <c r="AZ44" s="39"/>
      <c r="BA44" s="39"/>
      <c r="BB44" s="39"/>
      <c r="BC44" s="39"/>
      <c r="BD44" s="39"/>
      <c r="BE44" s="2">
        <f t="shared" si="11"/>
        <v>0</v>
      </c>
      <c r="BF44" s="2">
        <f t="shared" si="12"/>
        <v>0</v>
      </c>
    </row>
    <row r="45" spans="1:58" ht="15.75" customHeight="1">
      <c r="A45" s="115" t="s">
        <v>140</v>
      </c>
      <c r="B45" s="124" t="s">
        <v>7</v>
      </c>
      <c r="C45" s="14" t="s">
        <v>4</v>
      </c>
      <c r="D45" s="19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4">
        <f t="shared" si="9"/>
        <v>0</v>
      </c>
      <c r="V45" s="38"/>
      <c r="W45" s="38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2"/>
      <c r="AU45" s="12"/>
      <c r="AV45" s="40"/>
      <c r="AW45" s="39"/>
      <c r="AX45" s="39"/>
      <c r="AY45" s="39"/>
      <c r="AZ45" s="39"/>
      <c r="BA45" s="39"/>
      <c r="BB45" s="39"/>
      <c r="BC45" s="39"/>
      <c r="BD45" s="39"/>
      <c r="BE45" s="2">
        <f t="shared" si="11"/>
        <v>0</v>
      </c>
      <c r="BF45" s="2">
        <f t="shared" si="12"/>
        <v>0</v>
      </c>
    </row>
    <row r="46" spans="1:58" ht="15.75" customHeight="1">
      <c r="A46" s="115"/>
      <c r="B46" s="125"/>
      <c r="C46" s="14" t="s">
        <v>5</v>
      </c>
      <c r="D46" s="19">
        <f aca="true" t="shared" si="17" ref="D46:T46">0.5*D45</f>
        <v>0</v>
      </c>
      <c r="E46" s="19">
        <f t="shared" si="17"/>
        <v>0</v>
      </c>
      <c r="F46" s="19">
        <f t="shared" si="17"/>
        <v>0</v>
      </c>
      <c r="G46" s="19">
        <f t="shared" si="17"/>
        <v>0</v>
      </c>
      <c r="H46" s="19">
        <f t="shared" si="17"/>
        <v>0</v>
      </c>
      <c r="I46" s="19">
        <f t="shared" si="17"/>
        <v>0</v>
      </c>
      <c r="J46" s="19">
        <f t="shared" si="17"/>
        <v>0</v>
      </c>
      <c r="K46" s="19">
        <f t="shared" si="17"/>
        <v>0</v>
      </c>
      <c r="L46" s="19">
        <f t="shared" si="17"/>
        <v>0</v>
      </c>
      <c r="M46" s="19">
        <f t="shared" si="17"/>
        <v>0</v>
      </c>
      <c r="N46" s="19">
        <f t="shared" si="17"/>
        <v>0</v>
      </c>
      <c r="O46" s="19">
        <f t="shared" si="17"/>
        <v>0</v>
      </c>
      <c r="P46" s="19">
        <f t="shared" si="17"/>
        <v>0</v>
      </c>
      <c r="Q46" s="19">
        <f t="shared" si="17"/>
        <v>0</v>
      </c>
      <c r="R46" s="19">
        <f t="shared" si="17"/>
        <v>0</v>
      </c>
      <c r="S46" s="19">
        <f t="shared" si="17"/>
        <v>0</v>
      </c>
      <c r="T46" s="19">
        <f t="shared" si="17"/>
        <v>0</v>
      </c>
      <c r="U46" s="14">
        <f t="shared" si="9"/>
        <v>0</v>
      </c>
      <c r="V46" s="38"/>
      <c r="W46" s="38"/>
      <c r="X46" s="19">
        <f aca="true" t="shared" si="18" ref="X46:AS46">0.5*X45</f>
        <v>0</v>
      </c>
      <c r="Y46" s="19">
        <f t="shared" si="18"/>
        <v>0</v>
      </c>
      <c r="Z46" s="19">
        <f t="shared" si="18"/>
        <v>0</v>
      </c>
      <c r="AA46" s="19">
        <f t="shared" si="18"/>
        <v>0</v>
      </c>
      <c r="AB46" s="19">
        <f t="shared" si="18"/>
        <v>0</v>
      </c>
      <c r="AC46" s="19">
        <f t="shared" si="18"/>
        <v>0</v>
      </c>
      <c r="AD46" s="19">
        <f t="shared" si="18"/>
        <v>0</v>
      </c>
      <c r="AE46" s="19">
        <f t="shared" si="18"/>
        <v>0</v>
      </c>
      <c r="AF46" s="19">
        <f t="shared" si="18"/>
        <v>0</v>
      </c>
      <c r="AG46" s="19">
        <f t="shared" si="18"/>
        <v>0</v>
      </c>
      <c r="AH46" s="19">
        <f t="shared" si="18"/>
        <v>0</v>
      </c>
      <c r="AI46" s="19">
        <f t="shared" si="18"/>
        <v>0</v>
      </c>
      <c r="AJ46" s="19">
        <f t="shared" si="18"/>
        <v>0</v>
      </c>
      <c r="AK46" s="19">
        <f t="shared" si="18"/>
        <v>0</v>
      </c>
      <c r="AL46" s="19">
        <f t="shared" si="18"/>
        <v>0</v>
      </c>
      <c r="AM46" s="19">
        <f t="shared" si="18"/>
        <v>0</v>
      </c>
      <c r="AN46" s="19">
        <f t="shared" si="18"/>
        <v>0</v>
      </c>
      <c r="AO46" s="19">
        <f t="shared" si="18"/>
        <v>0</v>
      </c>
      <c r="AP46" s="19">
        <f t="shared" si="18"/>
        <v>0</v>
      </c>
      <c r="AQ46" s="19">
        <f t="shared" si="18"/>
        <v>0</v>
      </c>
      <c r="AR46" s="19">
        <f t="shared" si="18"/>
        <v>0</v>
      </c>
      <c r="AS46" s="19">
        <f t="shared" si="18"/>
        <v>0</v>
      </c>
      <c r="AT46" s="12"/>
      <c r="AU46" s="12"/>
      <c r="AV46" s="40"/>
      <c r="AW46" s="40"/>
      <c r="AX46" s="40"/>
      <c r="AY46" s="40"/>
      <c r="AZ46" s="40"/>
      <c r="BA46" s="40"/>
      <c r="BB46" s="40"/>
      <c r="BC46" s="40"/>
      <c r="BD46" s="40"/>
      <c r="BE46" s="2">
        <f t="shared" si="11"/>
        <v>0</v>
      </c>
      <c r="BF46" s="2">
        <f t="shared" si="12"/>
        <v>0</v>
      </c>
    </row>
    <row r="47" spans="1:58" ht="15.75" customHeight="1">
      <c r="A47" s="92" t="s">
        <v>37</v>
      </c>
      <c r="B47" s="122" t="s">
        <v>189</v>
      </c>
      <c r="C47" s="10" t="s">
        <v>4</v>
      </c>
      <c r="D47" s="10">
        <f>SUM(D49,D51)</f>
        <v>0</v>
      </c>
      <c r="E47" s="10">
        <f aca="true" t="shared" si="19" ref="E47:BE48">SUM(E49,E51)</f>
        <v>0</v>
      </c>
      <c r="F47" s="10">
        <f t="shared" si="19"/>
        <v>0</v>
      </c>
      <c r="G47" s="10">
        <f t="shared" si="19"/>
        <v>0</v>
      </c>
      <c r="H47" s="10">
        <f t="shared" si="19"/>
        <v>0</v>
      </c>
      <c r="I47" s="10">
        <f t="shared" si="19"/>
        <v>0</v>
      </c>
      <c r="J47" s="10">
        <f t="shared" si="19"/>
        <v>0</v>
      </c>
      <c r="K47" s="10">
        <f t="shared" si="19"/>
        <v>0</v>
      </c>
      <c r="L47" s="10">
        <f t="shared" si="19"/>
        <v>0</v>
      </c>
      <c r="M47" s="10">
        <f t="shared" si="19"/>
        <v>0</v>
      </c>
      <c r="N47" s="10">
        <f t="shared" si="19"/>
        <v>0</v>
      </c>
      <c r="O47" s="10">
        <f t="shared" si="19"/>
        <v>0</v>
      </c>
      <c r="P47" s="10">
        <f t="shared" si="19"/>
        <v>0</v>
      </c>
      <c r="Q47" s="10">
        <f t="shared" si="19"/>
        <v>0</v>
      </c>
      <c r="R47" s="10">
        <f t="shared" si="19"/>
        <v>0</v>
      </c>
      <c r="S47" s="10">
        <f t="shared" si="19"/>
        <v>0</v>
      </c>
      <c r="T47" s="10">
        <f t="shared" si="19"/>
        <v>0</v>
      </c>
      <c r="U47" s="43">
        <f t="shared" si="19"/>
        <v>0</v>
      </c>
      <c r="V47" s="38"/>
      <c r="W47" s="38"/>
      <c r="X47" s="10">
        <f t="shared" si="19"/>
        <v>0</v>
      </c>
      <c r="Y47" s="10">
        <f t="shared" si="19"/>
        <v>0</v>
      </c>
      <c r="Z47" s="10">
        <f t="shared" si="19"/>
        <v>0</v>
      </c>
      <c r="AA47" s="10">
        <f t="shared" si="19"/>
        <v>0</v>
      </c>
      <c r="AB47" s="10">
        <f t="shared" si="19"/>
        <v>0</v>
      </c>
      <c r="AC47" s="10">
        <f t="shared" si="19"/>
        <v>0</v>
      </c>
      <c r="AD47" s="10">
        <f t="shared" si="19"/>
        <v>0</v>
      </c>
      <c r="AE47" s="10">
        <f t="shared" si="19"/>
        <v>0</v>
      </c>
      <c r="AF47" s="10">
        <f t="shared" si="19"/>
        <v>0</v>
      </c>
      <c r="AG47" s="10">
        <f t="shared" si="19"/>
        <v>0</v>
      </c>
      <c r="AH47" s="10">
        <f t="shared" si="19"/>
        <v>0</v>
      </c>
      <c r="AI47" s="10">
        <f t="shared" si="19"/>
        <v>0</v>
      </c>
      <c r="AJ47" s="10">
        <f t="shared" si="19"/>
        <v>0</v>
      </c>
      <c r="AK47" s="10">
        <f t="shared" si="19"/>
        <v>0</v>
      </c>
      <c r="AL47" s="10">
        <f t="shared" si="19"/>
        <v>0</v>
      </c>
      <c r="AM47" s="10">
        <f t="shared" si="19"/>
        <v>0</v>
      </c>
      <c r="AN47" s="10">
        <f t="shared" si="19"/>
        <v>0</v>
      </c>
      <c r="AO47" s="10">
        <f t="shared" si="19"/>
        <v>0</v>
      </c>
      <c r="AP47" s="10">
        <f t="shared" si="19"/>
        <v>0</v>
      </c>
      <c r="AQ47" s="10">
        <f t="shared" si="19"/>
        <v>0</v>
      </c>
      <c r="AR47" s="10">
        <f t="shared" si="19"/>
        <v>0</v>
      </c>
      <c r="AS47" s="10">
        <f t="shared" si="19"/>
        <v>0</v>
      </c>
      <c r="AT47" s="12"/>
      <c r="AU47" s="12"/>
      <c r="AV47" s="40"/>
      <c r="AW47" s="40"/>
      <c r="AX47" s="40"/>
      <c r="AY47" s="40"/>
      <c r="AZ47" s="40"/>
      <c r="BA47" s="40"/>
      <c r="BB47" s="40"/>
      <c r="BC47" s="40"/>
      <c r="BD47" s="40"/>
      <c r="BE47" s="3">
        <f t="shared" si="19"/>
        <v>0</v>
      </c>
      <c r="BF47" s="3">
        <f aca="true" t="shared" si="20" ref="BF47:BF52">BE47+U47</f>
        <v>0</v>
      </c>
    </row>
    <row r="48" spans="1:58" ht="15.75" customHeight="1">
      <c r="A48" s="92"/>
      <c r="B48" s="123"/>
      <c r="C48" s="10" t="s">
        <v>5</v>
      </c>
      <c r="D48" s="9">
        <f>SUM(D50,D52)</f>
        <v>0</v>
      </c>
      <c r="E48" s="9">
        <f t="shared" si="19"/>
        <v>0</v>
      </c>
      <c r="F48" s="9">
        <f t="shared" si="19"/>
        <v>0</v>
      </c>
      <c r="G48" s="9">
        <f t="shared" si="19"/>
        <v>0</v>
      </c>
      <c r="H48" s="9">
        <f t="shared" si="19"/>
        <v>0</v>
      </c>
      <c r="I48" s="9">
        <f t="shared" si="19"/>
        <v>0</v>
      </c>
      <c r="J48" s="9">
        <f t="shared" si="19"/>
        <v>0</v>
      </c>
      <c r="K48" s="9">
        <f t="shared" si="19"/>
        <v>0</v>
      </c>
      <c r="L48" s="9">
        <f t="shared" si="19"/>
        <v>0</v>
      </c>
      <c r="M48" s="9">
        <f t="shared" si="19"/>
        <v>0</v>
      </c>
      <c r="N48" s="9">
        <f t="shared" si="19"/>
        <v>0</v>
      </c>
      <c r="O48" s="9">
        <f t="shared" si="19"/>
        <v>0</v>
      </c>
      <c r="P48" s="9">
        <f t="shared" si="19"/>
        <v>0</v>
      </c>
      <c r="Q48" s="9">
        <f t="shared" si="19"/>
        <v>0</v>
      </c>
      <c r="R48" s="9">
        <f t="shared" si="19"/>
        <v>0</v>
      </c>
      <c r="S48" s="9">
        <f t="shared" si="19"/>
        <v>0</v>
      </c>
      <c r="T48" s="9">
        <f t="shared" si="19"/>
        <v>0</v>
      </c>
      <c r="U48" s="56">
        <f t="shared" si="19"/>
        <v>0</v>
      </c>
      <c r="V48" s="38"/>
      <c r="W48" s="38"/>
      <c r="X48" s="9">
        <f t="shared" si="19"/>
        <v>0</v>
      </c>
      <c r="Y48" s="9">
        <f t="shared" si="19"/>
        <v>0</v>
      </c>
      <c r="Z48" s="9">
        <f t="shared" si="19"/>
        <v>0</v>
      </c>
      <c r="AA48" s="9">
        <f t="shared" si="19"/>
        <v>0</v>
      </c>
      <c r="AB48" s="9">
        <f t="shared" si="19"/>
        <v>0</v>
      </c>
      <c r="AC48" s="9">
        <f t="shared" si="19"/>
        <v>0</v>
      </c>
      <c r="AD48" s="9">
        <f t="shared" si="19"/>
        <v>0</v>
      </c>
      <c r="AE48" s="9">
        <f t="shared" si="19"/>
        <v>0</v>
      </c>
      <c r="AF48" s="9">
        <f t="shared" si="19"/>
        <v>0</v>
      </c>
      <c r="AG48" s="9">
        <f t="shared" si="19"/>
        <v>0</v>
      </c>
      <c r="AH48" s="9">
        <f t="shared" si="19"/>
        <v>0</v>
      </c>
      <c r="AI48" s="9">
        <f t="shared" si="19"/>
        <v>0</v>
      </c>
      <c r="AJ48" s="9">
        <f t="shared" si="19"/>
        <v>0</v>
      </c>
      <c r="AK48" s="9">
        <f t="shared" si="19"/>
        <v>0</v>
      </c>
      <c r="AL48" s="9">
        <f t="shared" si="19"/>
        <v>0</v>
      </c>
      <c r="AM48" s="9">
        <f t="shared" si="19"/>
        <v>0</v>
      </c>
      <c r="AN48" s="9">
        <f t="shared" si="19"/>
        <v>0</v>
      </c>
      <c r="AO48" s="9">
        <f t="shared" si="19"/>
        <v>0</v>
      </c>
      <c r="AP48" s="9">
        <f t="shared" si="19"/>
        <v>0</v>
      </c>
      <c r="AQ48" s="9">
        <f t="shared" si="19"/>
        <v>0</v>
      </c>
      <c r="AR48" s="9">
        <f t="shared" si="19"/>
        <v>0</v>
      </c>
      <c r="AS48" s="9">
        <f t="shared" si="19"/>
        <v>0</v>
      </c>
      <c r="AT48" s="12"/>
      <c r="AU48" s="12"/>
      <c r="AV48" s="40"/>
      <c r="AW48" s="40"/>
      <c r="AX48" s="40"/>
      <c r="AY48" s="40"/>
      <c r="AZ48" s="40"/>
      <c r="BA48" s="40"/>
      <c r="BB48" s="40"/>
      <c r="BC48" s="40"/>
      <c r="BD48" s="40"/>
      <c r="BE48" s="31">
        <f t="shared" si="19"/>
        <v>0</v>
      </c>
      <c r="BF48" s="3">
        <f t="shared" si="20"/>
        <v>0</v>
      </c>
    </row>
    <row r="49" spans="1:58" ht="15.75" customHeight="1">
      <c r="A49" s="115" t="s">
        <v>38</v>
      </c>
      <c r="B49" s="118" t="s">
        <v>41</v>
      </c>
      <c r="C49" s="14" t="s">
        <v>4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f>SUM(D49:T49)</f>
        <v>0</v>
      </c>
      <c r="V49" s="38"/>
      <c r="W49" s="38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2"/>
      <c r="AU49" s="12"/>
      <c r="AV49" s="40"/>
      <c r="AW49" s="39"/>
      <c r="AX49" s="39"/>
      <c r="AY49" s="39"/>
      <c r="AZ49" s="39"/>
      <c r="BA49" s="39"/>
      <c r="BB49" s="39"/>
      <c r="BC49" s="39"/>
      <c r="BD49" s="39"/>
      <c r="BE49" s="2">
        <f>SUM(X49:BD49)</f>
        <v>0</v>
      </c>
      <c r="BF49" s="2">
        <f t="shared" si="20"/>
        <v>0</v>
      </c>
    </row>
    <row r="50" spans="1:58" ht="15.75" customHeight="1">
      <c r="A50" s="115"/>
      <c r="B50" s="119"/>
      <c r="C50" s="14" t="s">
        <v>5</v>
      </c>
      <c r="D50" s="14">
        <f aca="true" t="shared" si="21" ref="D50:T50">0.5*D49</f>
        <v>0</v>
      </c>
      <c r="E50" s="14">
        <f t="shared" si="21"/>
        <v>0</v>
      </c>
      <c r="F50" s="14">
        <f t="shared" si="21"/>
        <v>0</v>
      </c>
      <c r="G50" s="14">
        <f t="shared" si="21"/>
        <v>0</v>
      </c>
      <c r="H50" s="14">
        <f t="shared" si="21"/>
        <v>0</v>
      </c>
      <c r="I50" s="14">
        <f t="shared" si="21"/>
        <v>0</v>
      </c>
      <c r="J50" s="14">
        <f t="shared" si="21"/>
        <v>0</v>
      </c>
      <c r="K50" s="14">
        <f t="shared" si="21"/>
        <v>0</v>
      </c>
      <c r="L50" s="14">
        <f t="shared" si="21"/>
        <v>0</v>
      </c>
      <c r="M50" s="14">
        <f t="shared" si="21"/>
        <v>0</v>
      </c>
      <c r="N50" s="14">
        <f t="shared" si="21"/>
        <v>0</v>
      </c>
      <c r="O50" s="14">
        <f t="shared" si="21"/>
        <v>0</v>
      </c>
      <c r="P50" s="14">
        <f t="shared" si="21"/>
        <v>0</v>
      </c>
      <c r="Q50" s="14">
        <f t="shared" si="21"/>
        <v>0</v>
      </c>
      <c r="R50" s="14">
        <f t="shared" si="21"/>
        <v>0</v>
      </c>
      <c r="S50" s="14">
        <f t="shared" si="21"/>
        <v>0</v>
      </c>
      <c r="T50" s="14">
        <f t="shared" si="21"/>
        <v>0</v>
      </c>
      <c r="U50" s="14">
        <f>SUM(D50:T50)</f>
        <v>0</v>
      </c>
      <c r="V50" s="38"/>
      <c r="W50" s="38"/>
      <c r="X50" s="14">
        <f aca="true" t="shared" si="22" ref="X50:AS50">0.5*X49</f>
        <v>0</v>
      </c>
      <c r="Y50" s="14">
        <f t="shared" si="22"/>
        <v>0</v>
      </c>
      <c r="Z50" s="14">
        <f t="shared" si="22"/>
        <v>0</v>
      </c>
      <c r="AA50" s="14">
        <f t="shared" si="22"/>
        <v>0</v>
      </c>
      <c r="AB50" s="14">
        <f t="shared" si="22"/>
        <v>0</v>
      </c>
      <c r="AC50" s="14">
        <f t="shared" si="22"/>
        <v>0</v>
      </c>
      <c r="AD50" s="14">
        <f t="shared" si="22"/>
        <v>0</v>
      </c>
      <c r="AE50" s="14">
        <f t="shared" si="22"/>
        <v>0</v>
      </c>
      <c r="AF50" s="14">
        <f t="shared" si="22"/>
        <v>0</v>
      </c>
      <c r="AG50" s="14">
        <f t="shared" si="22"/>
        <v>0</v>
      </c>
      <c r="AH50" s="14">
        <f t="shared" si="22"/>
        <v>0</v>
      </c>
      <c r="AI50" s="14">
        <f t="shared" si="22"/>
        <v>0</v>
      </c>
      <c r="AJ50" s="14">
        <f t="shared" si="22"/>
        <v>0</v>
      </c>
      <c r="AK50" s="14">
        <f t="shared" si="22"/>
        <v>0</v>
      </c>
      <c r="AL50" s="14">
        <f t="shared" si="22"/>
        <v>0</v>
      </c>
      <c r="AM50" s="14">
        <f t="shared" si="22"/>
        <v>0</v>
      </c>
      <c r="AN50" s="14">
        <f t="shared" si="22"/>
        <v>0</v>
      </c>
      <c r="AO50" s="14">
        <f t="shared" si="22"/>
        <v>0</v>
      </c>
      <c r="AP50" s="14">
        <f t="shared" si="22"/>
        <v>0</v>
      </c>
      <c r="AQ50" s="14">
        <f t="shared" si="22"/>
        <v>0</v>
      </c>
      <c r="AR50" s="14">
        <f t="shared" si="22"/>
        <v>0</v>
      </c>
      <c r="AS50" s="14">
        <f t="shared" si="22"/>
        <v>0</v>
      </c>
      <c r="AT50" s="12"/>
      <c r="AU50" s="12"/>
      <c r="AV50" s="40"/>
      <c r="AW50" s="39"/>
      <c r="AX50" s="39"/>
      <c r="AY50" s="39"/>
      <c r="AZ50" s="39"/>
      <c r="BA50" s="39"/>
      <c r="BB50" s="39"/>
      <c r="BC50" s="39"/>
      <c r="BD50" s="39"/>
      <c r="BE50" s="2">
        <f>SUM(X50:BD50)</f>
        <v>0</v>
      </c>
      <c r="BF50" s="2">
        <f t="shared" si="20"/>
        <v>0</v>
      </c>
    </row>
    <row r="51" spans="1:58" ht="15.75" customHeight="1">
      <c r="A51" s="115" t="s">
        <v>39</v>
      </c>
      <c r="B51" s="124" t="s">
        <v>59</v>
      </c>
      <c r="C51" s="14" t="s">
        <v>4</v>
      </c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4">
        <f>SUM(D51:T51)</f>
        <v>0</v>
      </c>
      <c r="V51" s="38"/>
      <c r="W51" s="38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2"/>
      <c r="AU51" s="12"/>
      <c r="AV51" s="40"/>
      <c r="AW51" s="39"/>
      <c r="AX51" s="39"/>
      <c r="AY51" s="39"/>
      <c r="AZ51" s="39"/>
      <c r="BA51" s="39"/>
      <c r="BB51" s="39"/>
      <c r="BC51" s="39"/>
      <c r="BD51" s="39"/>
      <c r="BE51" s="2">
        <f>SUM(X51:BD51)</f>
        <v>0</v>
      </c>
      <c r="BF51" s="2">
        <f t="shared" si="20"/>
        <v>0</v>
      </c>
    </row>
    <row r="52" spans="1:58" ht="15.75" customHeight="1">
      <c r="A52" s="115"/>
      <c r="B52" s="125"/>
      <c r="C52" s="14" t="s">
        <v>5</v>
      </c>
      <c r="D52" s="19">
        <f aca="true" t="shared" si="23" ref="D52:T52">0.5*D51</f>
        <v>0</v>
      </c>
      <c r="E52" s="19">
        <f t="shared" si="23"/>
        <v>0</v>
      </c>
      <c r="F52" s="19">
        <f t="shared" si="23"/>
        <v>0</v>
      </c>
      <c r="G52" s="19">
        <f t="shared" si="23"/>
        <v>0</v>
      </c>
      <c r="H52" s="19">
        <f t="shared" si="23"/>
        <v>0</v>
      </c>
      <c r="I52" s="19">
        <f t="shared" si="23"/>
        <v>0</v>
      </c>
      <c r="J52" s="19">
        <f t="shared" si="23"/>
        <v>0</v>
      </c>
      <c r="K52" s="19">
        <f t="shared" si="23"/>
        <v>0</v>
      </c>
      <c r="L52" s="19">
        <f t="shared" si="23"/>
        <v>0</v>
      </c>
      <c r="M52" s="19">
        <f t="shared" si="23"/>
        <v>0</v>
      </c>
      <c r="N52" s="19">
        <f t="shared" si="23"/>
        <v>0</v>
      </c>
      <c r="O52" s="19">
        <f t="shared" si="23"/>
        <v>0</v>
      </c>
      <c r="P52" s="19">
        <f t="shared" si="23"/>
        <v>0</v>
      </c>
      <c r="Q52" s="19">
        <f t="shared" si="23"/>
        <v>0</v>
      </c>
      <c r="R52" s="19">
        <f t="shared" si="23"/>
        <v>0</v>
      </c>
      <c r="S52" s="19">
        <f t="shared" si="23"/>
        <v>0</v>
      </c>
      <c r="T52" s="19">
        <f t="shared" si="23"/>
        <v>0</v>
      </c>
      <c r="U52" s="14">
        <f>SUM(D52:T52)</f>
        <v>0</v>
      </c>
      <c r="V52" s="38"/>
      <c r="W52" s="38"/>
      <c r="X52" s="19">
        <f aca="true" t="shared" si="24" ref="X52:AS52">0.5*X51</f>
        <v>0</v>
      </c>
      <c r="Y52" s="19">
        <f t="shared" si="24"/>
        <v>0</v>
      </c>
      <c r="Z52" s="19">
        <f t="shared" si="24"/>
        <v>0</v>
      </c>
      <c r="AA52" s="19">
        <f t="shared" si="24"/>
        <v>0</v>
      </c>
      <c r="AB52" s="19">
        <f t="shared" si="24"/>
        <v>0</v>
      </c>
      <c r="AC52" s="19">
        <f t="shared" si="24"/>
        <v>0</v>
      </c>
      <c r="AD52" s="19">
        <f t="shared" si="24"/>
        <v>0</v>
      </c>
      <c r="AE52" s="19">
        <f t="shared" si="24"/>
        <v>0</v>
      </c>
      <c r="AF52" s="19">
        <f t="shared" si="24"/>
        <v>0</v>
      </c>
      <c r="AG52" s="19">
        <f t="shared" si="24"/>
        <v>0</v>
      </c>
      <c r="AH52" s="19">
        <f t="shared" si="24"/>
        <v>0</v>
      </c>
      <c r="AI52" s="19">
        <f t="shared" si="24"/>
        <v>0</v>
      </c>
      <c r="AJ52" s="19">
        <f t="shared" si="24"/>
        <v>0</v>
      </c>
      <c r="AK52" s="19">
        <f t="shared" si="24"/>
        <v>0</v>
      </c>
      <c r="AL52" s="19">
        <f t="shared" si="24"/>
        <v>0</v>
      </c>
      <c r="AM52" s="19">
        <f t="shared" si="24"/>
        <v>0</v>
      </c>
      <c r="AN52" s="19">
        <f t="shared" si="24"/>
        <v>0</v>
      </c>
      <c r="AO52" s="19">
        <f t="shared" si="24"/>
        <v>0</v>
      </c>
      <c r="AP52" s="19">
        <f t="shared" si="24"/>
        <v>0</v>
      </c>
      <c r="AQ52" s="19">
        <f t="shared" si="24"/>
        <v>0</v>
      </c>
      <c r="AR52" s="19">
        <f t="shared" si="24"/>
        <v>0</v>
      </c>
      <c r="AS52" s="19">
        <f t="shared" si="24"/>
        <v>0</v>
      </c>
      <c r="AT52" s="12"/>
      <c r="AU52" s="12"/>
      <c r="AV52" s="40"/>
      <c r="AW52" s="40"/>
      <c r="AX52" s="40"/>
      <c r="AY52" s="40"/>
      <c r="AZ52" s="40"/>
      <c r="BA52" s="40"/>
      <c r="BB52" s="40"/>
      <c r="BC52" s="40"/>
      <c r="BD52" s="40"/>
      <c r="BE52" s="2">
        <f>SUM(X52:BD52)</f>
        <v>0</v>
      </c>
      <c r="BF52" s="2">
        <f t="shared" si="20"/>
        <v>0</v>
      </c>
    </row>
    <row r="53" spans="1:58" ht="15.75" customHeight="1">
      <c r="A53" s="92" t="s">
        <v>19</v>
      </c>
      <c r="B53" s="122" t="s">
        <v>190</v>
      </c>
      <c r="C53" s="10" t="s">
        <v>4</v>
      </c>
      <c r="D53" s="9">
        <f>SUM(D55,D57,D59,D61,D63,D65,D67,D69,D71,D73,D75,D77,D79)</f>
        <v>0</v>
      </c>
      <c r="E53" s="9">
        <f aca="true" t="shared" si="25" ref="E53:T53">SUM(E55,E57,E59,E61,E63,E65,E67,E69,E71,E73,E75,E77,E79)</f>
        <v>0</v>
      </c>
      <c r="F53" s="9">
        <f t="shared" si="25"/>
        <v>0</v>
      </c>
      <c r="G53" s="9">
        <f t="shared" si="25"/>
        <v>0</v>
      </c>
      <c r="H53" s="9">
        <f t="shared" si="25"/>
        <v>0</v>
      </c>
      <c r="I53" s="9">
        <f t="shared" si="25"/>
        <v>0</v>
      </c>
      <c r="J53" s="9">
        <f t="shared" si="25"/>
        <v>0</v>
      </c>
      <c r="K53" s="9">
        <f t="shared" si="25"/>
        <v>0</v>
      </c>
      <c r="L53" s="9">
        <f t="shared" si="25"/>
        <v>0</v>
      </c>
      <c r="M53" s="9">
        <f t="shared" si="25"/>
        <v>0</v>
      </c>
      <c r="N53" s="9">
        <f t="shared" si="25"/>
        <v>0</v>
      </c>
      <c r="O53" s="9">
        <f t="shared" si="25"/>
        <v>0</v>
      </c>
      <c r="P53" s="9">
        <f t="shared" si="25"/>
        <v>0</v>
      </c>
      <c r="Q53" s="9">
        <f t="shared" si="25"/>
        <v>0</v>
      </c>
      <c r="R53" s="9">
        <f t="shared" si="25"/>
        <v>0</v>
      </c>
      <c r="S53" s="9">
        <f t="shared" si="25"/>
        <v>0</v>
      </c>
      <c r="T53" s="9">
        <f t="shared" si="25"/>
        <v>0</v>
      </c>
      <c r="U53" s="9">
        <f>SUM(U55,U57,U59,U61,U63,U65,U67,U69,U71,U73,U75,U77,U79)</f>
        <v>0</v>
      </c>
      <c r="V53" s="38"/>
      <c r="W53" s="38"/>
      <c r="X53" s="9">
        <f>SUM(X55,X57,X59,X61,X63,X65,X67,X69,X71,X73,X75,X77,X79)</f>
        <v>0</v>
      </c>
      <c r="Y53" s="9">
        <f aca="true" t="shared" si="26" ref="Y53:AS53">SUM(Y55,Y57,Y59,Y61,Y63,Y65,Y67,Y69,Y71,Y73,Y75,Y77,Y79)</f>
        <v>0</v>
      </c>
      <c r="Z53" s="9">
        <f t="shared" si="26"/>
        <v>0</v>
      </c>
      <c r="AA53" s="9">
        <f t="shared" si="26"/>
        <v>0</v>
      </c>
      <c r="AB53" s="9">
        <f t="shared" si="26"/>
        <v>0</v>
      </c>
      <c r="AC53" s="9">
        <f t="shared" si="26"/>
        <v>0</v>
      </c>
      <c r="AD53" s="9">
        <f t="shared" si="26"/>
        <v>0</v>
      </c>
      <c r="AE53" s="9">
        <f t="shared" si="26"/>
        <v>0</v>
      </c>
      <c r="AF53" s="9">
        <f t="shared" si="26"/>
        <v>0</v>
      </c>
      <c r="AG53" s="9">
        <f t="shared" si="26"/>
        <v>0</v>
      </c>
      <c r="AH53" s="9">
        <f t="shared" si="26"/>
        <v>0</v>
      </c>
      <c r="AI53" s="9">
        <f t="shared" si="26"/>
        <v>0</v>
      </c>
      <c r="AJ53" s="9">
        <f t="shared" si="26"/>
        <v>0</v>
      </c>
      <c r="AK53" s="9">
        <f t="shared" si="26"/>
        <v>0</v>
      </c>
      <c r="AL53" s="9">
        <f t="shared" si="26"/>
        <v>0</v>
      </c>
      <c r="AM53" s="9">
        <f t="shared" si="26"/>
        <v>0</v>
      </c>
      <c r="AN53" s="9">
        <f t="shared" si="26"/>
        <v>0</v>
      </c>
      <c r="AO53" s="9">
        <f t="shared" si="26"/>
        <v>0</v>
      </c>
      <c r="AP53" s="9">
        <f t="shared" si="26"/>
        <v>0</v>
      </c>
      <c r="AQ53" s="9">
        <f t="shared" si="26"/>
        <v>0</v>
      </c>
      <c r="AR53" s="9">
        <f t="shared" si="26"/>
        <v>0</v>
      </c>
      <c r="AS53" s="9">
        <f t="shared" si="26"/>
        <v>0</v>
      </c>
      <c r="AT53" s="12"/>
      <c r="AU53" s="12"/>
      <c r="AV53" s="40"/>
      <c r="AW53" s="40"/>
      <c r="AX53" s="40"/>
      <c r="AY53" s="40"/>
      <c r="AZ53" s="40"/>
      <c r="BA53" s="40"/>
      <c r="BB53" s="40"/>
      <c r="BC53" s="40"/>
      <c r="BD53" s="40"/>
      <c r="BE53" s="3">
        <f>SUM(BE55,BE57,BE59,BE61,BE63,BE65,BE67,BE69,BE71,BE73,BE75,BE77,BE79)</f>
        <v>0</v>
      </c>
      <c r="BF53" s="3">
        <f>BE53+U53</f>
        <v>0</v>
      </c>
    </row>
    <row r="54" spans="1:58" ht="15.75" customHeight="1">
      <c r="A54" s="92"/>
      <c r="B54" s="123"/>
      <c r="C54" s="10" t="s">
        <v>5</v>
      </c>
      <c r="D54" s="9">
        <f>SUM(D56,D58,D60,D62,D64,D66,D68,D70,D72,D74,D76,D78,D80)</f>
        <v>0</v>
      </c>
      <c r="E54" s="9">
        <f aca="true" t="shared" si="27" ref="E54:T54">SUM(E56,E58,E60,E62,E64,E66,E68,E70,E72,E74,E76,E78,E80)</f>
        <v>0</v>
      </c>
      <c r="F54" s="9">
        <f t="shared" si="27"/>
        <v>0</v>
      </c>
      <c r="G54" s="9">
        <f t="shared" si="27"/>
        <v>0</v>
      </c>
      <c r="H54" s="9">
        <f t="shared" si="27"/>
        <v>0</v>
      </c>
      <c r="I54" s="9">
        <f t="shared" si="27"/>
        <v>0</v>
      </c>
      <c r="J54" s="9">
        <f t="shared" si="27"/>
        <v>0</v>
      </c>
      <c r="K54" s="9">
        <f t="shared" si="27"/>
        <v>0</v>
      </c>
      <c r="L54" s="9">
        <f t="shared" si="27"/>
        <v>0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0</v>
      </c>
      <c r="S54" s="9">
        <f t="shared" si="27"/>
        <v>0</v>
      </c>
      <c r="T54" s="9">
        <f t="shared" si="27"/>
        <v>0</v>
      </c>
      <c r="U54" s="9">
        <f>SUM(U56,U58,U60,U62,U64,U66,U68,U70,U72,U74,U76,U78,U80)</f>
        <v>0</v>
      </c>
      <c r="V54" s="38"/>
      <c r="W54" s="38"/>
      <c r="X54" s="9">
        <f>SUM(X56,X58,X60,X62,X64,X66,X68,X70,X72,X74,X76,X78,X80)</f>
        <v>0</v>
      </c>
      <c r="Y54" s="9">
        <f aca="true" t="shared" si="28" ref="Y54:AS54">SUM(Y56,Y58,Y60,Y62,Y64,Y66,Y68,Y70,Y72,Y74,Y76,Y78,Y80)</f>
        <v>0</v>
      </c>
      <c r="Z54" s="9">
        <f t="shared" si="28"/>
        <v>0</v>
      </c>
      <c r="AA54" s="9">
        <f t="shared" si="28"/>
        <v>0</v>
      </c>
      <c r="AB54" s="9">
        <f t="shared" si="28"/>
        <v>0</v>
      </c>
      <c r="AC54" s="9">
        <f t="shared" si="28"/>
        <v>0</v>
      </c>
      <c r="AD54" s="9">
        <f t="shared" si="28"/>
        <v>0</v>
      </c>
      <c r="AE54" s="9">
        <f t="shared" si="28"/>
        <v>0</v>
      </c>
      <c r="AF54" s="9">
        <f t="shared" si="28"/>
        <v>0</v>
      </c>
      <c r="AG54" s="9">
        <f t="shared" si="28"/>
        <v>0</v>
      </c>
      <c r="AH54" s="9">
        <f t="shared" si="28"/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0</v>
      </c>
      <c r="AM54" s="9">
        <f t="shared" si="28"/>
        <v>0</v>
      </c>
      <c r="AN54" s="9">
        <f t="shared" si="28"/>
        <v>0</v>
      </c>
      <c r="AO54" s="9">
        <f t="shared" si="28"/>
        <v>0</v>
      </c>
      <c r="AP54" s="9">
        <f t="shared" si="28"/>
        <v>0</v>
      </c>
      <c r="AQ54" s="9">
        <f t="shared" si="28"/>
        <v>0</v>
      </c>
      <c r="AR54" s="9">
        <f t="shared" si="28"/>
        <v>0</v>
      </c>
      <c r="AS54" s="9">
        <f t="shared" si="28"/>
        <v>0</v>
      </c>
      <c r="AT54" s="12"/>
      <c r="AU54" s="12"/>
      <c r="AV54" s="40"/>
      <c r="AW54" s="40"/>
      <c r="AX54" s="40"/>
      <c r="AY54" s="40"/>
      <c r="AZ54" s="40"/>
      <c r="BA54" s="40"/>
      <c r="BB54" s="40"/>
      <c r="BC54" s="40"/>
      <c r="BD54" s="40"/>
      <c r="BE54" s="3">
        <f>SUM(BE56,BE58,BE60,BE62,BE64,BE66,BE68,BE70,BE72,BE74,BE76,BE78,BE80)</f>
        <v>0</v>
      </c>
      <c r="BF54" s="3">
        <f>BE54+U54</f>
        <v>0</v>
      </c>
    </row>
    <row r="55" spans="1:58" ht="15.75" customHeight="1">
      <c r="A55" s="115" t="s">
        <v>42</v>
      </c>
      <c r="B55" s="118" t="s">
        <v>52</v>
      </c>
      <c r="C55" s="14" t="s">
        <v>4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>
        <f>SUM(D55:T55)</f>
        <v>0</v>
      </c>
      <c r="V55" s="38"/>
      <c r="W55" s="38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2"/>
      <c r="AU55" s="12"/>
      <c r="AV55" s="40"/>
      <c r="AW55" s="39"/>
      <c r="AX55" s="39"/>
      <c r="AY55" s="39"/>
      <c r="AZ55" s="39"/>
      <c r="BA55" s="39"/>
      <c r="BB55" s="39"/>
      <c r="BC55" s="39"/>
      <c r="BD55" s="39"/>
      <c r="BE55" s="2">
        <f>SUM(X55:BD55)</f>
        <v>0</v>
      </c>
      <c r="BF55" s="2">
        <f>BE55+U55</f>
        <v>0</v>
      </c>
    </row>
    <row r="56" spans="1:58" ht="15.75" customHeight="1">
      <c r="A56" s="115"/>
      <c r="B56" s="119"/>
      <c r="C56" s="14" t="s">
        <v>5</v>
      </c>
      <c r="D56" s="14">
        <f>0.5*D55</f>
        <v>0</v>
      </c>
      <c r="E56" s="14">
        <f aca="true" t="shared" si="29" ref="E56:T56">0.5*E55</f>
        <v>0</v>
      </c>
      <c r="F56" s="14">
        <f t="shared" si="29"/>
        <v>0</v>
      </c>
      <c r="G56" s="14">
        <f t="shared" si="29"/>
        <v>0</v>
      </c>
      <c r="H56" s="14">
        <f t="shared" si="29"/>
        <v>0</v>
      </c>
      <c r="I56" s="14">
        <f t="shared" si="29"/>
        <v>0</v>
      </c>
      <c r="J56" s="14">
        <f t="shared" si="29"/>
        <v>0</v>
      </c>
      <c r="K56" s="14">
        <f t="shared" si="29"/>
        <v>0</v>
      </c>
      <c r="L56" s="14">
        <f t="shared" si="29"/>
        <v>0</v>
      </c>
      <c r="M56" s="14">
        <f t="shared" si="29"/>
        <v>0</v>
      </c>
      <c r="N56" s="14">
        <f t="shared" si="29"/>
        <v>0</v>
      </c>
      <c r="O56" s="14">
        <f t="shared" si="29"/>
        <v>0</v>
      </c>
      <c r="P56" s="14">
        <f t="shared" si="29"/>
        <v>0</v>
      </c>
      <c r="Q56" s="14">
        <f t="shared" si="29"/>
        <v>0</v>
      </c>
      <c r="R56" s="14">
        <f t="shared" si="29"/>
        <v>0</v>
      </c>
      <c r="S56" s="14">
        <f t="shared" si="29"/>
        <v>0</v>
      </c>
      <c r="T56" s="14">
        <f t="shared" si="29"/>
        <v>0</v>
      </c>
      <c r="U56" s="14">
        <f aca="true" t="shared" si="30" ref="U56:U80">SUM(D56:T56)</f>
        <v>0</v>
      </c>
      <c r="V56" s="38"/>
      <c r="W56" s="38"/>
      <c r="X56" s="14">
        <f aca="true" t="shared" si="31" ref="X56:AS56">0.5*X55</f>
        <v>0</v>
      </c>
      <c r="Y56" s="14">
        <f t="shared" si="31"/>
        <v>0</v>
      </c>
      <c r="Z56" s="14">
        <f t="shared" si="31"/>
        <v>0</v>
      </c>
      <c r="AA56" s="14">
        <f t="shared" si="31"/>
        <v>0</v>
      </c>
      <c r="AB56" s="14">
        <f t="shared" si="31"/>
        <v>0</v>
      </c>
      <c r="AC56" s="14">
        <f t="shared" si="31"/>
        <v>0</v>
      </c>
      <c r="AD56" s="14">
        <f t="shared" si="31"/>
        <v>0</v>
      </c>
      <c r="AE56" s="14">
        <f t="shared" si="31"/>
        <v>0</v>
      </c>
      <c r="AF56" s="14">
        <f t="shared" si="31"/>
        <v>0</v>
      </c>
      <c r="AG56" s="14">
        <f t="shared" si="31"/>
        <v>0</v>
      </c>
      <c r="AH56" s="14">
        <f t="shared" si="31"/>
        <v>0</v>
      </c>
      <c r="AI56" s="14">
        <f t="shared" si="31"/>
        <v>0</v>
      </c>
      <c r="AJ56" s="14">
        <f t="shared" si="31"/>
        <v>0</v>
      </c>
      <c r="AK56" s="14">
        <f t="shared" si="31"/>
        <v>0</v>
      </c>
      <c r="AL56" s="14">
        <f t="shared" si="31"/>
        <v>0</v>
      </c>
      <c r="AM56" s="14">
        <f t="shared" si="31"/>
        <v>0</v>
      </c>
      <c r="AN56" s="14">
        <f t="shared" si="31"/>
        <v>0</v>
      </c>
      <c r="AO56" s="14">
        <f t="shared" si="31"/>
        <v>0</v>
      </c>
      <c r="AP56" s="14">
        <f t="shared" si="31"/>
        <v>0</v>
      </c>
      <c r="AQ56" s="14">
        <f t="shared" si="31"/>
        <v>0</v>
      </c>
      <c r="AR56" s="14">
        <f t="shared" si="31"/>
        <v>0</v>
      </c>
      <c r="AS56" s="14">
        <f t="shared" si="31"/>
        <v>0</v>
      </c>
      <c r="AT56" s="12"/>
      <c r="AU56" s="12"/>
      <c r="AV56" s="40"/>
      <c r="AW56" s="39"/>
      <c r="AX56" s="39"/>
      <c r="AY56" s="39"/>
      <c r="AZ56" s="39"/>
      <c r="BA56" s="39"/>
      <c r="BB56" s="39"/>
      <c r="BC56" s="39"/>
      <c r="BD56" s="39"/>
      <c r="BE56" s="2">
        <f aca="true" t="shared" si="32" ref="BE56:BE80">SUM(X56:BD56)</f>
        <v>0</v>
      </c>
      <c r="BF56" s="2">
        <f aca="true" t="shared" si="33" ref="BF56:BF129">BE56+U56</f>
        <v>0</v>
      </c>
    </row>
    <row r="57" spans="1:58" ht="15.75" customHeight="1">
      <c r="A57" s="115" t="s">
        <v>43</v>
      </c>
      <c r="B57" s="116" t="s">
        <v>51</v>
      </c>
      <c r="C57" s="14" t="s">
        <v>4</v>
      </c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4">
        <f t="shared" si="30"/>
        <v>0</v>
      </c>
      <c r="V57" s="38"/>
      <c r="W57" s="38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2"/>
      <c r="AU57" s="12"/>
      <c r="AV57" s="40"/>
      <c r="AW57" s="39"/>
      <c r="AX57" s="39"/>
      <c r="AY57" s="39"/>
      <c r="AZ57" s="39"/>
      <c r="BA57" s="39"/>
      <c r="BB57" s="39"/>
      <c r="BC57" s="39"/>
      <c r="BD57" s="39"/>
      <c r="BE57" s="2">
        <f t="shared" si="32"/>
        <v>0</v>
      </c>
      <c r="BF57" s="2">
        <f t="shared" si="33"/>
        <v>0</v>
      </c>
    </row>
    <row r="58" spans="1:58" ht="15.75" customHeight="1">
      <c r="A58" s="115"/>
      <c r="B58" s="117"/>
      <c r="C58" s="14" t="s">
        <v>5</v>
      </c>
      <c r="D58" s="19">
        <f>0.5*D57</f>
        <v>0</v>
      </c>
      <c r="E58" s="19">
        <f aca="true" t="shared" si="34" ref="E58:T58">0.5*E57</f>
        <v>0</v>
      </c>
      <c r="F58" s="19">
        <f t="shared" si="34"/>
        <v>0</v>
      </c>
      <c r="G58" s="19">
        <f t="shared" si="34"/>
        <v>0</v>
      </c>
      <c r="H58" s="19">
        <f t="shared" si="34"/>
        <v>0</v>
      </c>
      <c r="I58" s="19">
        <f t="shared" si="34"/>
        <v>0</v>
      </c>
      <c r="J58" s="19">
        <f t="shared" si="34"/>
        <v>0</v>
      </c>
      <c r="K58" s="19">
        <f t="shared" si="34"/>
        <v>0</v>
      </c>
      <c r="L58" s="19">
        <f t="shared" si="34"/>
        <v>0</v>
      </c>
      <c r="M58" s="19">
        <f t="shared" si="34"/>
        <v>0</v>
      </c>
      <c r="N58" s="19">
        <f t="shared" si="34"/>
        <v>0</v>
      </c>
      <c r="O58" s="19">
        <f t="shared" si="34"/>
        <v>0</v>
      </c>
      <c r="P58" s="19">
        <f t="shared" si="34"/>
        <v>0</v>
      </c>
      <c r="Q58" s="19">
        <f t="shared" si="34"/>
        <v>0</v>
      </c>
      <c r="R58" s="19">
        <f t="shared" si="34"/>
        <v>0</v>
      </c>
      <c r="S58" s="19">
        <f t="shared" si="34"/>
        <v>0</v>
      </c>
      <c r="T58" s="19">
        <f t="shared" si="34"/>
        <v>0</v>
      </c>
      <c r="U58" s="14">
        <f t="shared" si="30"/>
        <v>0</v>
      </c>
      <c r="V58" s="38"/>
      <c r="W58" s="38"/>
      <c r="X58" s="19">
        <f aca="true" t="shared" si="35" ref="X58:AS58">0.5*X57</f>
        <v>0</v>
      </c>
      <c r="Y58" s="19">
        <f t="shared" si="35"/>
        <v>0</v>
      </c>
      <c r="Z58" s="19">
        <f t="shared" si="35"/>
        <v>0</v>
      </c>
      <c r="AA58" s="19">
        <f t="shared" si="35"/>
        <v>0</v>
      </c>
      <c r="AB58" s="19">
        <f t="shared" si="35"/>
        <v>0</v>
      </c>
      <c r="AC58" s="19">
        <f t="shared" si="35"/>
        <v>0</v>
      </c>
      <c r="AD58" s="19">
        <f t="shared" si="35"/>
        <v>0</v>
      </c>
      <c r="AE58" s="19">
        <f t="shared" si="35"/>
        <v>0</v>
      </c>
      <c r="AF58" s="19">
        <f t="shared" si="35"/>
        <v>0</v>
      </c>
      <c r="AG58" s="19">
        <f t="shared" si="35"/>
        <v>0</v>
      </c>
      <c r="AH58" s="19">
        <f t="shared" si="35"/>
        <v>0</v>
      </c>
      <c r="AI58" s="19">
        <f t="shared" si="35"/>
        <v>0</v>
      </c>
      <c r="AJ58" s="19">
        <f t="shared" si="35"/>
        <v>0</v>
      </c>
      <c r="AK58" s="19">
        <f t="shared" si="35"/>
        <v>0</v>
      </c>
      <c r="AL58" s="19">
        <f t="shared" si="35"/>
        <v>0</v>
      </c>
      <c r="AM58" s="19">
        <f t="shared" si="35"/>
        <v>0</v>
      </c>
      <c r="AN58" s="19">
        <f t="shared" si="35"/>
        <v>0</v>
      </c>
      <c r="AO58" s="19">
        <f t="shared" si="35"/>
        <v>0</v>
      </c>
      <c r="AP58" s="19">
        <f t="shared" si="35"/>
        <v>0</v>
      </c>
      <c r="AQ58" s="19">
        <f t="shared" si="35"/>
        <v>0</v>
      </c>
      <c r="AR58" s="19">
        <f t="shared" si="35"/>
        <v>0</v>
      </c>
      <c r="AS58" s="19">
        <f t="shared" si="35"/>
        <v>0</v>
      </c>
      <c r="AT58" s="12"/>
      <c r="AU58" s="12"/>
      <c r="AV58" s="40"/>
      <c r="AW58" s="39"/>
      <c r="AX58" s="39"/>
      <c r="AY58" s="39"/>
      <c r="AZ58" s="39"/>
      <c r="BA58" s="39"/>
      <c r="BB58" s="39"/>
      <c r="BC58" s="39"/>
      <c r="BD58" s="39"/>
      <c r="BE58" s="2">
        <f t="shared" si="32"/>
        <v>0</v>
      </c>
      <c r="BF58" s="2">
        <f t="shared" si="33"/>
        <v>0</v>
      </c>
    </row>
    <row r="59" spans="1:58" ht="15.75" customHeight="1">
      <c r="A59" s="115" t="s">
        <v>44</v>
      </c>
      <c r="B59" s="116" t="s">
        <v>170</v>
      </c>
      <c r="C59" s="14" t="s">
        <v>4</v>
      </c>
      <c r="D59" s="1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4">
        <f t="shared" si="30"/>
        <v>0</v>
      </c>
      <c r="V59" s="38"/>
      <c r="W59" s="38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2"/>
      <c r="AU59" s="12"/>
      <c r="AV59" s="40"/>
      <c r="AW59" s="39"/>
      <c r="AX59" s="39"/>
      <c r="AY59" s="39"/>
      <c r="AZ59" s="39"/>
      <c r="BA59" s="39"/>
      <c r="BB59" s="39"/>
      <c r="BC59" s="39"/>
      <c r="BD59" s="39"/>
      <c r="BE59" s="2">
        <f t="shared" si="32"/>
        <v>0</v>
      </c>
      <c r="BF59" s="2">
        <f t="shared" si="33"/>
        <v>0</v>
      </c>
    </row>
    <row r="60" spans="1:58" ht="15.75" customHeight="1">
      <c r="A60" s="115"/>
      <c r="B60" s="117"/>
      <c r="C60" s="14" t="s">
        <v>5</v>
      </c>
      <c r="D60" s="19">
        <f aca="true" t="shared" si="36" ref="D60:T60">0.5*D59</f>
        <v>0</v>
      </c>
      <c r="E60" s="19">
        <f t="shared" si="36"/>
        <v>0</v>
      </c>
      <c r="F60" s="19">
        <f t="shared" si="36"/>
        <v>0</v>
      </c>
      <c r="G60" s="19">
        <f t="shared" si="36"/>
        <v>0</v>
      </c>
      <c r="H60" s="19">
        <f t="shared" si="36"/>
        <v>0</v>
      </c>
      <c r="I60" s="19">
        <f t="shared" si="36"/>
        <v>0</v>
      </c>
      <c r="J60" s="19">
        <f t="shared" si="36"/>
        <v>0</v>
      </c>
      <c r="K60" s="19">
        <f t="shared" si="36"/>
        <v>0</v>
      </c>
      <c r="L60" s="19">
        <f t="shared" si="36"/>
        <v>0</v>
      </c>
      <c r="M60" s="19">
        <f t="shared" si="36"/>
        <v>0</v>
      </c>
      <c r="N60" s="19">
        <f t="shared" si="36"/>
        <v>0</v>
      </c>
      <c r="O60" s="19">
        <f t="shared" si="36"/>
        <v>0</v>
      </c>
      <c r="P60" s="19">
        <f t="shared" si="36"/>
        <v>0</v>
      </c>
      <c r="Q60" s="19">
        <f t="shared" si="36"/>
        <v>0</v>
      </c>
      <c r="R60" s="19">
        <f t="shared" si="36"/>
        <v>0</v>
      </c>
      <c r="S60" s="19">
        <f t="shared" si="36"/>
        <v>0</v>
      </c>
      <c r="T60" s="19">
        <f t="shared" si="36"/>
        <v>0</v>
      </c>
      <c r="U60" s="14">
        <f t="shared" si="30"/>
        <v>0</v>
      </c>
      <c r="V60" s="38"/>
      <c r="W60" s="38"/>
      <c r="X60" s="19">
        <f aca="true" t="shared" si="37" ref="X60:AS60">0.5*X59</f>
        <v>0</v>
      </c>
      <c r="Y60" s="19">
        <f t="shared" si="37"/>
        <v>0</v>
      </c>
      <c r="Z60" s="19">
        <f t="shared" si="37"/>
        <v>0</v>
      </c>
      <c r="AA60" s="19">
        <f t="shared" si="37"/>
        <v>0</v>
      </c>
      <c r="AB60" s="19">
        <f t="shared" si="37"/>
        <v>0</v>
      </c>
      <c r="AC60" s="19">
        <f t="shared" si="37"/>
        <v>0</v>
      </c>
      <c r="AD60" s="19">
        <f t="shared" si="37"/>
        <v>0</v>
      </c>
      <c r="AE60" s="19">
        <f t="shared" si="37"/>
        <v>0</v>
      </c>
      <c r="AF60" s="19">
        <f t="shared" si="37"/>
        <v>0</v>
      </c>
      <c r="AG60" s="19">
        <f t="shared" si="37"/>
        <v>0</v>
      </c>
      <c r="AH60" s="19">
        <f t="shared" si="37"/>
        <v>0</v>
      </c>
      <c r="AI60" s="19">
        <f t="shared" si="37"/>
        <v>0</v>
      </c>
      <c r="AJ60" s="19">
        <f t="shared" si="37"/>
        <v>0</v>
      </c>
      <c r="AK60" s="19">
        <f t="shared" si="37"/>
        <v>0</v>
      </c>
      <c r="AL60" s="19">
        <f t="shared" si="37"/>
        <v>0</v>
      </c>
      <c r="AM60" s="19">
        <f t="shared" si="37"/>
        <v>0</v>
      </c>
      <c r="AN60" s="19">
        <f t="shared" si="37"/>
        <v>0</v>
      </c>
      <c r="AO60" s="19">
        <f t="shared" si="37"/>
        <v>0</v>
      </c>
      <c r="AP60" s="19">
        <f t="shared" si="37"/>
        <v>0</v>
      </c>
      <c r="AQ60" s="19">
        <f t="shared" si="37"/>
        <v>0</v>
      </c>
      <c r="AR60" s="19">
        <f t="shared" si="37"/>
        <v>0</v>
      </c>
      <c r="AS60" s="19">
        <f t="shared" si="37"/>
        <v>0</v>
      </c>
      <c r="AT60" s="12"/>
      <c r="AU60" s="12"/>
      <c r="AV60" s="40"/>
      <c r="AW60" s="39"/>
      <c r="AX60" s="39"/>
      <c r="AY60" s="39"/>
      <c r="AZ60" s="39"/>
      <c r="BA60" s="39"/>
      <c r="BB60" s="39"/>
      <c r="BC60" s="39"/>
      <c r="BD60" s="39"/>
      <c r="BE60" s="2">
        <f t="shared" si="32"/>
        <v>0</v>
      </c>
      <c r="BF60" s="2">
        <f t="shared" si="33"/>
        <v>0</v>
      </c>
    </row>
    <row r="61" spans="1:58" ht="15.75" customHeight="1">
      <c r="A61" s="115" t="s">
        <v>46</v>
      </c>
      <c r="B61" s="116" t="s">
        <v>141</v>
      </c>
      <c r="C61" s="14" t="s">
        <v>4</v>
      </c>
      <c r="D61" s="19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4">
        <f t="shared" si="30"/>
        <v>0</v>
      </c>
      <c r="V61" s="38"/>
      <c r="W61" s="38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2"/>
      <c r="AU61" s="12"/>
      <c r="AV61" s="40"/>
      <c r="AW61" s="39"/>
      <c r="AX61" s="39"/>
      <c r="AY61" s="39"/>
      <c r="AZ61" s="39"/>
      <c r="BA61" s="39"/>
      <c r="BB61" s="39"/>
      <c r="BC61" s="39"/>
      <c r="BD61" s="39"/>
      <c r="BE61" s="2">
        <f t="shared" si="32"/>
        <v>0</v>
      </c>
      <c r="BF61" s="2">
        <f t="shared" si="33"/>
        <v>0</v>
      </c>
    </row>
    <row r="62" spans="1:58" ht="15.75" customHeight="1">
      <c r="A62" s="115"/>
      <c r="B62" s="117"/>
      <c r="C62" s="14" t="s">
        <v>5</v>
      </c>
      <c r="D62" s="19">
        <f aca="true" t="shared" si="38" ref="D62:T62">0.5*D61</f>
        <v>0</v>
      </c>
      <c r="E62" s="19">
        <f t="shared" si="38"/>
        <v>0</v>
      </c>
      <c r="F62" s="19">
        <f t="shared" si="38"/>
        <v>0</v>
      </c>
      <c r="G62" s="19">
        <f t="shared" si="38"/>
        <v>0</v>
      </c>
      <c r="H62" s="19">
        <f t="shared" si="38"/>
        <v>0</v>
      </c>
      <c r="I62" s="19">
        <f t="shared" si="38"/>
        <v>0</v>
      </c>
      <c r="J62" s="19">
        <f t="shared" si="38"/>
        <v>0</v>
      </c>
      <c r="K62" s="19">
        <f t="shared" si="38"/>
        <v>0</v>
      </c>
      <c r="L62" s="19">
        <f t="shared" si="38"/>
        <v>0</v>
      </c>
      <c r="M62" s="19">
        <f t="shared" si="38"/>
        <v>0</v>
      </c>
      <c r="N62" s="19">
        <f t="shared" si="38"/>
        <v>0</v>
      </c>
      <c r="O62" s="19">
        <f t="shared" si="38"/>
        <v>0</v>
      </c>
      <c r="P62" s="19">
        <f t="shared" si="38"/>
        <v>0</v>
      </c>
      <c r="Q62" s="19">
        <f t="shared" si="38"/>
        <v>0</v>
      </c>
      <c r="R62" s="19">
        <f t="shared" si="38"/>
        <v>0</v>
      </c>
      <c r="S62" s="19">
        <f t="shared" si="38"/>
        <v>0</v>
      </c>
      <c r="T62" s="19">
        <f t="shared" si="38"/>
        <v>0</v>
      </c>
      <c r="U62" s="14">
        <f t="shared" si="30"/>
        <v>0</v>
      </c>
      <c r="V62" s="38"/>
      <c r="W62" s="38"/>
      <c r="X62" s="19">
        <f aca="true" t="shared" si="39" ref="X62:AS62">0.5*X61</f>
        <v>0</v>
      </c>
      <c r="Y62" s="19">
        <f t="shared" si="39"/>
        <v>0</v>
      </c>
      <c r="Z62" s="19">
        <f t="shared" si="39"/>
        <v>0</v>
      </c>
      <c r="AA62" s="19">
        <f t="shared" si="39"/>
        <v>0</v>
      </c>
      <c r="AB62" s="19">
        <f t="shared" si="39"/>
        <v>0</v>
      </c>
      <c r="AC62" s="19">
        <f t="shared" si="39"/>
        <v>0</v>
      </c>
      <c r="AD62" s="19">
        <f t="shared" si="39"/>
        <v>0</v>
      </c>
      <c r="AE62" s="19">
        <f t="shared" si="39"/>
        <v>0</v>
      </c>
      <c r="AF62" s="19">
        <f t="shared" si="39"/>
        <v>0</v>
      </c>
      <c r="AG62" s="19">
        <f t="shared" si="39"/>
        <v>0</v>
      </c>
      <c r="AH62" s="19">
        <f t="shared" si="39"/>
        <v>0</v>
      </c>
      <c r="AI62" s="19">
        <f t="shared" si="39"/>
        <v>0</v>
      </c>
      <c r="AJ62" s="19">
        <f t="shared" si="39"/>
        <v>0</v>
      </c>
      <c r="AK62" s="19">
        <f t="shared" si="39"/>
        <v>0</v>
      </c>
      <c r="AL62" s="19">
        <f t="shared" si="39"/>
        <v>0</v>
      </c>
      <c r="AM62" s="19">
        <f t="shared" si="39"/>
        <v>0</v>
      </c>
      <c r="AN62" s="19">
        <f t="shared" si="39"/>
        <v>0</v>
      </c>
      <c r="AO62" s="19">
        <f t="shared" si="39"/>
        <v>0</v>
      </c>
      <c r="AP62" s="19">
        <f t="shared" si="39"/>
        <v>0</v>
      </c>
      <c r="AQ62" s="19">
        <f t="shared" si="39"/>
        <v>0</v>
      </c>
      <c r="AR62" s="19">
        <f t="shared" si="39"/>
        <v>0</v>
      </c>
      <c r="AS62" s="19">
        <f t="shared" si="39"/>
        <v>0</v>
      </c>
      <c r="AT62" s="12"/>
      <c r="AU62" s="12"/>
      <c r="AV62" s="40"/>
      <c r="AW62" s="39"/>
      <c r="AX62" s="39"/>
      <c r="AY62" s="39"/>
      <c r="AZ62" s="39"/>
      <c r="BA62" s="39"/>
      <c r="BB62" s="39"/>
      <c r="BC62" s="39"/>
      <c r="BD62" s="39"/>
      <c r="BE62" s="2">
        <f t="shared" si="32"/>
        <v>0</v>
      </c>
      <c r="BF62" s="2">
        <f t="shared" si="33"/>
        <v>0</v>
      </c>
    </row>
    <row r="63" spans="1:58" ht="21" customHeight="1">
      <c r="A63" s="115" t="s">
        <v>47</v>
      </c>
      <c r="B63" s="116" t="s">
        <v>171</v>
      </c>
      <c r="C63" s="14" t="s">
        <v>4</v>
      </c>
      <c r="D63" s="19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4">
        <f t="shared" si="30"/>
        <v>0</v>
      </c>
      <c r="V63" s="38"/>
      <c r="W63" s="38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2"/>
      <c r="AU63" s="12"/>
      <c r="AV63" s="40"/>
      <c r="AW63" s="39"/>
      <c r="AX63" s="39"/>
      <c r="AY63" s="39"/>
      <c r="AZ63" s="39"/>
      <c r="BA63" s="39"/>
      <c r="BB63" s="39"/>
      <c r="BC63" s="39"/>
      <c r="BD63" s="39"/>
      <c r="BE63" s="2">
        <f t="shared" si="32"/>
        <v>0</v>
      </c>
      <c r="BF63" s="2">
        <f t="shared" si="33"/>
        <v>0</v>
      </c>
    </row>
    <row r="64" spans="1:58" ht="33" customHeight="1">
      <c r="A64" s="115"/>
      <c r="B64" s="117"/>
      <c r="C64" s="14" t="s">
        <v>5</v>
      </c>
      <c r="D64" s="19">
        <f aca="true" t="shared" si="40" ref="D64:T64">0.5*D63</f>
        <v>0</v>
      </c>
      <c r="E64" s="19">
        <f t="shared" si="40"/>
        <v>0</v>
      </c>
      <c r="F64" s="19">
        <f t="shared" si="40"/>
        <v>0</v>
      </c>
      <c r="G64" s="19">
        <f t="shared" si="40"/>
        <v>0</v>
      </c>
      <c r="H64" s="19">
        <f t="shared" si="40"/>
        <v>0</v>
      </c>
      <c r="I64" s="19">
        <f t="shared" si="40"/>
        <v>0</v>
      </c>
      <c r="J64" s="19">
        <f t="shared" si="40"/>
        <v>0</v>
      </c>
      <c r="K64" s="19">
        <f t="shared" si="40"/>
        <v>0</v>
      </c>
      <c r="L64" s="19">
        <f t="shared" si="40"/>
        <v>0</v>
      </c>
      <c r="M64" s="19">
        <f t="shared" si="40"/>
        <v>0</v>
      </c>
      <c r="N64" s="19">
        <f t="shared" si="40"/>
        <v>0</v>
      </c>
      <c r="O64" s="19">
        <f t="shared" si="40"/>
        <v>0</v>
      </c>
      <c r="P64" s="19">
        <f t="shared" si="40"/>
        <v>0</v>
      </c>
      <c r="Q64" s="19">
        <f t="shared" si="40"/>
        <v>0</v>
      </c>
      <c r="R64" s="19">
        <f t="shared" si="40"/>
        <v>0</v>
      </c>
      <c r="S64" s="19">
        <f t="shared" si="40"/>
        <v>0</v>
      </c>
      <c r="T64" s="19">
        <f t="shared" si="40"/>
        <v>0</v>
      </c>
      <c r="U64" s="14">
        <f t="shared" si="30"/>
        <v>0</v>
      </c>
      <c r="V64" s="38"/>
      <c r="W64" s="38"/>
      <c r="X64" s="19">
        <f aca="true" t="shared" si="41" ref="X64:AS64">0.5*X63</f>
        <v>0</v>
      </c>
      <c r="Y64" s="19">
        <f t="shared" si="41"/>
        <v>0</v>
      </c>
      <c r="Z64" s="19">
        <f t="shared" si="41"/>
        <v>0</v>
      </c>
      <c r="AA64" s="19">
        <f t="shared" si="41"/>
        <v>0</v>
      </c>
      <c r="AB64" s="19">
        <f t="shared" si="41"/>
        <v>0</v>
      </c>
      <c r="AC64" s="19">
        <f t="shared" si="41"/>
        <v>0</v>
      </c>
      <c r="AD64" s="19">
        <f t="shared" si="41"/>
        <v>0</v>
      </c>
      <c r="AE64" s="19">
        <f t="shared" si="41"/>
        <v>0</v>
      </c>
      <c r="AF64" s="19">
        <f t="shared" si="41"/>
        <v>0</v>
      </c>
      <c r="AG64" s="19">
        <f t="shared" si="41"/>
        <v>0</v>
      </c>
      <c r="AH64" s="19">
        <f t="shared" si="41"/>
        <v>0</v>
      </c>
      <c r="AI64" s="19">
        <f t="shared" si="41"/>
        <v>0</v>
      </c>
      <c r="AJ64" s="19">
        <f t="shared" si="41"/>
        <v>0</v>
      </c>
      <c r="AK64" s="19">
        <f t="shared" si="41"/>
        <v>0</v>
      </c>
      <c r="AL64" s="19">
        <f t="shared" si="41"/>
        <v>0</v>
      </c>
      <c r="AM64" s="19">
        <f t="shared" si="41"/>
        <v>0</v>
      </c>
      <c r="AN64" s="19">
        <f t="shared" si="41"/>
        <v>0</v>
      </c>
      <c r="AO64" s="19">
        <f t="shared" si="41"/>
        <v>0</v>
      </c>
      <c r="AP64" s="19">
        <f t="shared" si="41"/>
        <v>0</v>
      </c>
      <c r="AQ64" s="19">
        <f t="shared" si="41"/>
        <v>0</v>
      </c>
      <c r="AR64" s="19">
        <f t="shared" si="41"/>
        <v>0</v>
      </c>
      <c r="AS64" s="19">
        <f t="shared" si="41"/>
        <v>0</v>
      </c>
      <c r="AT64" s="12"/>
      <c r="AU64" s="12"/>
      <c r="AV64" s="40"/>
      <c r="AW64" s="39"/>
      <c r="AX64" s="39"/>
      <c r="AY64" s="39"/>
      <c r="AZ64" s="39"/>
      <c r="BA64" s="39"/>
      <c r="BB64" s="39"/>
      <c r="BC64" s="39"/>
      <c r="BD64" s="39"/>
      <c r="BE64" s="2">
        <f t="shared" si="32"/>
        <v>0</v>
      </c>
      <c r="BF64" s="2">
        <f t="shared" si="33"/>
        <v>0</v>
      </c>
    </row>
    <row r="65" spans="1:58" ht="15.75" customHeight="1">
      <c r="A65" s="115" t="s">
        <v>48</v>
      </c>
      <c r="B65" s="118" t="s">
        <v>142</v>
      </c>
      <c r="C65" s="14" t="s">
        <v>4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>
        <f t="shared" si="30"/>
        <v>0</v>
      </c>
      <c r="V65" s="38"/>
      <c r="W65" s="38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2"/>
      <c r="AU65" s="12"/>
      <c r="AV65" s="40"/>
      <c r="AW65" s="39"/>
      <c r="AX65" s="39"/>
      <c r="AY65" s="39"/>
      <c r="AZ65" s="39"/>
      <c r="BA65" s="39"/>
      <c r="BB65" s="39"/>
      <c r="BC65" s="39"/>
      <c r="BD65" s="39"/>
      <c r="BE65" s="2">
        <f t="shared" si="32"/>
        <v>0</v>
      </c>
      <c r="BF65" s="2">
        <f t="shared" si="33"/>
        <v>0</v>
      </c>
    </row>
    <row r="66" spans="1:58" ht="36.75" customHeight="1">
      <c r="A66" s="115"/>
      <c r="B66" s="119"/>
      <c r="C66" s="14" t="s">
        <v>5</v>
      </c>
      <c r="D66" s="14">
        <f>0.5*D65</f>
        <v>0</v>
      </c>
      <c r="E66" s="14">
        <f aca="true" t="shared" si="42" ref="E66:T66">0.5*E65</f>
        <v>0</v>
      </c>
      <c r="F66" s="14">
        <f t="shared" si="42"/>
        <v>0</v>
      </c>
      <c r="G66" s="14">
        <f t="shared" si="42"/>
        <v>0</v>
      </c>
      <c r="H66" s="14">
        <f t="shared" si="42"/>
        <v>0</v>
      </c>
      <c r="I66" s="14">
        <f t="shared" si="42"/>
        <v>0</v>
      </c>
      <c r="J66" s="14">
        <f t="shared" si="42"/>
        <v>0</v>
      </c>
      <c r="K66" s="14">
        <f t="shared" si="42"/>
        <v>0</v>
      </c>
      <c r="L66" s="14">
        <f t="shared" si="42"/>
        <v>0</v>
      </c>
      <c r="M66" s="14">
        <f t="shared" si="42"/>
        <v>0</v>
      </c>
      <c r="N66" s="14">
        <f t="shared" si="42"/>
        <v>0</v>
      </c>
      <c r="O66" s="14">
        <f t="shared" si="42"/>
        <v>0</v>
      </c>
      <c r="P66" s="14">
        <f t="shared" si="42"/>
        <v>0</v>
      </c>
      <c r="Q66" s="14">
        <f t="shared" si="42"/>
        <v>0</v>
      </c>
      <c r="R66" s="14">
        <f t="shared" si="42"/>
        <v>0</v>
      </c>
      <c r="S66" s="14">
        <f t="shared" si="42"/>
        <v>0</v>
      </c>
      <c r="T66" s="14">
        <f t="shared" si="42"/>
        <v>0</v>
      </c>
      <c r="U66" s="14">
        <f t="shared" si="30"/>
        <v>0</v>
      </c>
      <c r="V66" s="38"/>
      <c r="W66" s="38"/>
      <c r="X66" s="14">
        <f aca="true" t="shared" si="43" ref="X66:AS66">0.5*X65</f>
        <v>0</v>
      </c>
      <c r="Y66" s="14">
        <f t="shared" si="43"/>
        <v>0</v>
      </c>
      <c r="Z66" s="14">
        <f t="shared" si="43"/>
        <v>0</v>
      </c>
      <c r="AA66" s="14">
        <f t="shared" si="43"/>
        <v>0</v>
      </c>
      <c r="AB66" s="14">
        <f t="shared" si="43"/>
        <v>0</v>
      </c>
      <c r="AC66" s="14">
        <f t="shared" si="43"/>
        <v>0</v>
      </c>
      <c r="AD66" s="14">
        <f t="shared" si="43"/>
        <v>0</v>
      </c>
      <c r="AE66" s="14">
        <f t="shared" si="43"/>
        <v>0</v>
      </c>
      <c r="AF66" s="14">
        <f t="shared" si="43"/>
        <v>0</v>
      </c>
      <c r="AG66" s="14">
        <f t="shared" si="43"/>
        <v>0</v>
      </c>
      <c r="AH66" s="14">
        <f t="shared" si="43"/>
        <v>0</v>
      </c>
      <c r="AI66" s="14">
        <f t="shared" si="43"/>
        <v>0</v>
      </c>
      <c r="AJ66" s="14">
        <f t="shared" si="43"/>
        <v>0</v>
      </c>
      <c r="AK66" s="14">
        <f t="shared" si="43"/>
        <v>0</v>
      </c>
      <c r="AL66" s="14">
        <f t="shared" si="43"/>
        <v>0</v>
      </c>
      <c r="AM66" s="14">
        <f t="shared" si="43"/>
        <v>0</v>
      </c>
      <c r="AN66" s="14">
        <f t="shared" si="43"/>
        <v>0</v>
      </c>
      <c r="AO66" s="14">
        <f t="shared" si="43"/>
        <v>0</v>
      </c>
      <c r="AP66" s="14">
        <f t="shared" si="43"/>
        <v>0</v>
      </c>
      <c r="AQ66" s="14">
        <f t="shared" si="43"/>
        <v>0</v>
      </c>
      <c r="AR66" s="14">
        <f t="shared" si="43"/>
        <v>0</v>
      </c>
      <c r="AS66" s="14">
        <f t="shared" si="43"/>
        <v>0</v>
      </c>
      <c r="AT66" s="12"/>
      <c r="AU66" s="12"/>
      <c r="AV66" s="40"/>
      <c r="AW66" s="39"/>
      <c r="AX66" s="39"/>
      <c r="AY66" s="39"/>
      <c r="AZ66" s="39"/>
      <c r="BA66" s="39"/>
      <c r="BB66" s="39"/>
      <c r="BC66" s="39"/>
      <c r="BD66" s="39"/>
      <c r="BE66" s="2">
        <f t="shared" si="32"/>
        <v>0</v>
      </c>
      <c r="BF66" s="2">
        <f t="shared" si="33"/>
        <v>0</v>
      </c>
    </row>
    <row r="67" spans="1:58" ht="24" customHeight="1">
      <c r="A67" s="115" t="s">
        <v>49</v>
      </c>
      <c r="B67" s="120" t="s">
        <v>143</v>
      </c>
      <c r="C67" s="14" t="s">
        <v>4</v>
      </c>
      <c r="D67" s="17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4">
        <f t="shared" si="30"/>
        <v>0</v>
      </c>
      <c r="V67" s="38"/>
      <c r="W67" s="38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2"/>
      <c r="AU67" s="12"/>
      <c r="AV67" s="40"/>
      <c r="AW67" s="39"/>
      <c r="AX67" s="39"/>
      <c r="AY67" s="39"/>
      <c r="AZ67" s="39"/>
      <c r="BA67" s="39"/>
      <c r="BB67" s="39"/>
      <c r="BC67" s="39"/>
      <c r="BD67" s="39"/>
      <c r="BE67" s="2">
        <f t="shared" si="32"/>
        <v>0</v>
      </c>
      <c r="BF67" s="2">
        <f t="shared" si="33"/>
        <v>0</v>
      </c>
    </row>
    <row r="68" spans="1:58" ht="26.25" customHeight="1">
      <c r="A68" s="115"/>
      <c r="B68" s="121"/>
      <c r="C68" s="14" t="s">
        <v>5</v>
      </c>
      <c r="D68" s="19">
        <f>0.5*D67</f>
        <v>0</v>
      </c>
      <c r="E68" s="19">
        <f aca="true" t="shared" si="44" ref="E68:T68">0.5*E67</f>
        <v>0</v>
      </c>
      <c r="F68" s="19">
        <f t="shared" si="44"/>
        <v>0</v>
      </c>
      <c r="G68" s="19">
        <f t="shared" si="44"/>
        <v>0</v>
      </c>
      <c r="H68" s="19">
        <f t="shared" si="44"/>
        <v>0</v>
      </c>
      <c r="I68" s="19">
        <f t="shared" si="44"/>
        <v>0</v>
      </c>
      <c r="J68" s="19">
        <f t="shared" si="44"/>
        <v>0</v>
      </c>
      <c r="K68" s="19">
        <f t="shared" si="44"/>
        <v>0</v>
      </c>
      <c r="L68" s="19">
        <f t="shared" si="44"/>
        <v>0</v>
      </c>
      <c r="M68" s="19">
        <f t="shared" si="44"/>
        <v>0</v>
      </c>
      <c r="N68" s="19">
        <f t="shared" si="44"/>
        <v>0</v>
      </c>
      <c r="O68" s="19">
        <f t="shared" si="44"/>
        <v>0</v>
      </c>
      <c r="P68" s="19">
        <f t="shared" si="44"/>
        <v>0</v>
      </c>
      <c r="Q68" s="19">
        <f t="shared" si="44"/>
        <v>0</v>
      </c>
      <c r="R68" s="19">
        <f t="shared" si="44"/>
        <v>0</v>
      </c>
      <c r="S68" s="19">
        <f t="shared" si="44"/>
        <v>0</v>
      </c>
      <c r="T68" s="19">
        <f t="shared" si="44"/>
        <v>0</v>
      </c>
      <c r="U68" s="14">
        <f t="shared" si="30"/>
        <v>0</v>
      </c>
      <c r="V68" s="38"/>
      <c r="W68" s="38"/>
      <c r="X68" s="19">
        <f aca="true" t="shared" si="45" ref="X68:AS68">0.5*X67</f>
        <v>0</v>
      </c>
      <c r="Y68" s="19">
        <f t="shared" si="45"/>
        <v>0</v>
      </c>
      <c r="Z68" s="19">
        <f t="shared" si="45"/>
        <v>0</v>
      </c>
      <c r="AA68" s="19">
        <f t="shared" si="45"/>
        <v>0</v>
      </c>
      <c r="AB68" s="19">
        <f t="shared" si="45"/>
        <v>0</v>
      </c>
      <c r="AC68" s="19">
        <f t="shared" si="45"/>
        <v>0</v>
      </c>
      <c r="AD68" s="19">
        <f t="shared" si="45"/>
        <v>0</v>
      </c>
      <c r="AE68" s="19">
        <f t="shared" si="45"/>
        <v>0</v>
      </c>
      <c r="AF68" s="19">
        <f t="shared" si="45"/>
        <v>0</v>
      </c>
      <c r="AG68" s="19">
        <f t="shared" si="45"/>
        <v>0</v>
      </c>
      <c r="AH68" s="19">
        <f t="shared" si="45"/>
        <v>0</v>
      </c>
      <c r="AI68" s="19">
        <f t="shared" si="45"/>
        <v>0</v>
      </c>
      <c r="AJ68" s="19">
        <f t="shared" si="45"/>
        <v>0</v>
      </c>
      <c r="AK68" s="19">
        <f t="shared" si="45"/>
        <v>0</v>
      </c>
      <c r="AL68" s="19">
        <f t="shared" si="45"/>
        <v>0</v>
      </c>
      <c r="AM68" s="19">
        <f t="shared" si="45"/>
        <v>0</v>
      </c>
      <c r="AN68" s="19">
        <f t="shared" si="45"/>
        <v>0</v>
      </c>
      <c r="AO68" s="19">
        <f t="shared" si="45"/>
        <v>0</v>
      </c>
      <c r="AP68" s="19">
        <f t="shared" si="45"/>
        <v>0</v>
      </c>
      <c r="AQ68" s="19">
        <f t="shared" si="45"/>
        <v>0</v>
      </c>
      <c r="AR68" s="19">
        <f t="shared" si="45"/>
        <v>0</v>
      </c>
      <c r="AS68" s="19">
        <f t="shared" si="45"/>
        <v>0</v>
      </c>
      <c r="AT68" s="12"/>
      <c r="AU68" s="12"/>
      <c r="AV68" s="40"/>
      <c r="AW68" s="39"/>
      <c r="AX68" s="39"/>
      <c r="AY68" s="39"/>
      <c r="AZ68" s="39"/>
      <c r="BA68" s="39"/>
      <c r="BB68" s="39"/>
      <c r="BC68" s="39"/>
      <c r="BD68" s="39"/>
      <c r="BE68" s="2">
        <f t="shared" si="32"/>
        <v>0</v>
      </c>
      <c r="BF68" s="2">
        <f t="shared" si="33"/>
        <v>0</v>
      </c>
    </row>
    <row r="69" spans="1:58" ht="23.25" customHeight="1">
      <c r="A69" s="115" t="s">
        <v>50</v>
      </c>
      <c r="B69" s="116" t="s">
        <v>144</v>
      </c>
      <c r="C69" s="14" t="s">
        <v>4</v>
      </c>
      <c r="D69" s="19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4">
        <f t="shared" si="30"/>
        <v>0</v>
      </c>
      <c r="V69" s="38"/>
      <c r="W69" s="38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2"/>
      <c r="AU69" s="12"/>
      <c r="AV69" s="40"/>
      <c r="AW69" s="39"/>
      <c r="AX69" s="39"/>
      <c r="AY69" s="39"/>
      <c r="AZ69" s="39"/>
      <c r="BA69" s="39"/>
      <c r="BB69" s="39"/>
      <c r="BC69" s="39"/>
      <c r="BD69" s="39"/>
      <c r="BE69" s="2">
        <f t="shared" si="32"/>
        <v>0</v>
      </c>
      <c r="BF69" s="2">
        <f t="shared" si="33"/>
        <v>0</v>
      </c>
    </row>
    <row r="70" spans="1:58" ht="33" customHeight="1">
      <c r="A70" s="115"/>
      <c r="B70" s="117"/>
      <c r="C70" s="14" t="s">
        <v>5</v>
      </c>
      <c r="D70" s="19">
        <f aca="true" t="shared" si="46" ref="D70:T70">0.5*D69</f>
        <v>0</v>
      </c>
      <c r="E70" s="19">
        <f t="shared" si="46"/>
        <v>0</v>
      </c>
      <c r="F70" s="19">
        <f t="shared" si="46"/>
        <v>0</v>
      </c>
      <c r="G70" s="19">
        <f t="shared" si="46"/>
        <v>0</v>
      </c>
      <c r="H70" s="19">
        <f t="shared" si="46"/>
        <v>0</v>
      </c>
      <c r="I70" s="19">
        <f t="shared" si="46"/>
        <v>0</v>
      </c>
      <c r="J70" s="19">
        <f t="shared" si="46"/>
        <v>0</v>
      </c>
      <c r="K70" s="19">
        <f t="shared" si="46"/>
        <v>0</v>
      </c>
      <c r="L70" s="19">
        <f t="shared" si="46"/>
        <v>0</v>
      </c>
      <c r="M70" s="19">
        <f t="shared" si="46"/>
        <v>0</v>
      </c>
      <c r="N70" s="19">
        <f t="shared" si="46"/>
        <v>0</v>
      </c>
      <c r="O70" s="19">
        <f t="shared" si="46"/>
        <v>0</v>
      </c>
      <c r="P70" s="19">
        <f t="shared" si="46"/>
        <v>0</v>
      </c>
      <c r="Q70" s="19">
        <f t="shared" si="46"/>
        <v>0</v>
      </c>
      <c r="R70" s="19">
        <f t="shared" si="46"/>
        <v>0</v>
      </c>
      <c r="S70" s="19">
        <f t="shared" si="46"/>
        <v>0</v>
      </c>
      <c r="T70" s="19">
        <f t="shared" si="46"/>
        <v>0</v>
      </c>
      <c r="U70" s="14">
        <f t="shared" si="30"/>
        <v>0</v>
      </c>
      <c r="V70" s="38"/>
      <c r="W70" s="38"/>
      <c r="X70" s="19">
        <f aca="true" t="shared" si="47" ref="X70:AS70">0.5*X69</f>
        <v>0</v>
      </c>
      <c r="Y70" s="19">
        <f t="shared" si="47"/>
        <v>0</v>
      </c>
      <c r="Z70" s="19">
        <f t="shared" si="47"/>
        <v>0</v>
      </c>
      <c r="AA70" s="19">
        <f t="shared" si="47"/>
        <v>0</v>
      </c>
      <c r="AB70" s="19">
        <f t="shared" si="47"/>
        <v>0</v>
      </c>
      <c r="AC70" s="19">
        <f t="shared" si="47"/>
        <v>0</v>
      </c>
      <c r="AD70" s="19">
        <f t="shared" si="47"/>
        <v>0</v>
      </c>
      <c r="AE70" s="19">
        <f t="shared" si="47"/>
        <v>0</v>
      </c>
      <c r="AF70" s="19">
        <f t="shared" si="47"/>
        <v>0</v>
      </c>
      <c r="AG70" s="19">
        <f t="shared" si="47"/>
        <v>0</v>
      </c>
      <c r="AH70" s="19">
        <f t="shared" si="47"/>
        <v>0</v>
      </c>
      <c r="AI70" s="19">
        <f t="shared" si="47"/>
        <v>0</v>
      </c>
      <c r="AJ70" s="19">
        <f t="shared" si="47"/>
        <v>0</v>
      </c>
      <c r="AK70" s="19">
        <f t="shared" si="47"/>
        <v>0</v>
      </c>
      <c r="AL70" s="19">
        <f t="shared" si="47"/>
        <v>0</v>
      </c>
      <c r="AM70" s="19">
        <f t="shared" si="47"/>
        <v>0</v>
      </c>
      <c r="AN70" s="19">
        <f t="shared" si="47"/>
        <v>0</v>
      </c>
      <c r="AO70" s="19">
        <f t="shared" si="47"/>
        <v>0</v>
      </c>
      <c r="AP70" s="19">
        <f t="shared" si="47"/>
        <v>0</v>
      </c>
      <c r="AQ70" s="19">
        <f t="shared" si="47"/>
        <v>0</v>
      </c>
      <c r="AR70" s="19">
        <f t="shared" si="47"/>
        <v>0</v>
      </c>
      <c r="AS70" s="19">
        <f t="shared" si="47"/>
        <v>0</v>
      </c>
      <c r="AT70" s="12"/>
      <c r="AU70" s="12"/>
      <c r="AV70" s="40"/>
      <c r="AW70" s="39"/>
      <c r="AX70" s="39"/>
      <c r="AY70" s="39"/>
      <c r="AZ70" s="39"/>
      <c r="BA70" s="39"/>
      <c r="BB70" s="39"/>
      <c r="BC70" s="39"/>
      <c r="BD70" s="39"/>
      <c r="BE70" s="2">
        <f t="shared" si="32"/>
        <v>0</v>
      </c>
      <c r="BF70" s="2">
        <f t="shared" si="33"/>
        <v>0</v>
      </c>
    </row>
    <row r="71" spans="1:58" ht="15.75" customHeight="1">
      <c r="A71" s="115" t="s">
        <v>45</v>
      </c>
      <c r="B71" s="116" t="s">
        <v>145</v>
      </c>
      <c r="C71" s="14" t="s">
        <v>4</v>
      </c>
      <c r="D71" s="19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4">
        <f t="shared" si="30"/>
        <v>0</v>
      </c>
      <c r="V71" s="38"/>
      <c r="W71" s="38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2"/>
      <c r="AU71" s="12"/>
      <c r="AV71" s="40"/>
      <c r="AW71" s="39"/>
      <c r="AX71" s="39"/>
      <c r="AY71" s="39"/>
      <c r="AZ71" s="39"/>
      <c r="BA71" s="39"/>
      <c r="BB71" s="39"/>
      <c r="BC71" s="39"/>
      <c r="BD71" s="39"/>
      <c r="BE71" s="2">
        <f t="shared" si="32"/>
        <v>0</v>
      </c>
      <c r="BF71" s="2">
        <f t="shared" si="33"/>
        <v>0</v>
      </c>
    </row>
    <row r="72" spans="1:58" ht="15.75" customHeight="1">
      <c r="A72" s="115"/>
      <c r="B72" s="117"/>
      <c r="C72" s="14" t="s">
        <v>5</v>
      </c>
      <c r="D72" s="19">
        <f aca="true" t="shared" si="48" ref="D72:T72">0.5*D71</f>
        <v>0</v>
      </c>
      <c r="E72" s="19">
        <f t="shared" si="48"/>
        <v>0</v>
      </c>
      <c r="F72" s="19">
        <f t="shared" si="48"/>
        <v>0</v>
      </c>
      <c r="G72" s="19">
        <f t="shared" si="48"/>
        <v>0</v>
      </c>
      <c r="H72" s="19">
        <f t="shared" si="48"/>
        <v>0</v>
      </c>
      <c r="I72" s="19">
        <f t="shared" si="48"/>
        <v>0</v>
      </c>
      <c r="J72" s="19">
        <f t="shared" si="48"/>
        <v>0</v>
      </c>
      <c r="K72" s="19">
        <f t="shared" si="48"/>
        <v>0</v>
      </c>
      <c r="L72" s="19">
        <f t="shared" si="48"/>
        <v>0</v>
      </c>
      <c r="M72" s="19">
        <f t="shared" si="48"/>
        <v>0</v>
      </c>
      <c r="N72" s="19">
        <f t="shared" si="48"/>
        <v>0</v>
      </c>
      <c r="O72" s="19">
        <f t="shared" si="48"/>
        <v>0</v>
      </c>
      <c r="P72" s="19">
        <f t="shared" si="48"/>
        <v>0</v>
      </c>
      <c r="Q72" s="19">
        <f t="shared" si="48"/>
        <v>0</v>
      </c>
      <c r="R72" s="19">
        <f t="shared" si="48"/>
        <v>0</v>
      </c>
      <c r="S72" s="19">
        <f t="shared" si="48"/>
        <v>0</v>
      </c>
      <c r="T72" s="19">
        <f t="shared" si="48"/>
        <v>0</v>
      </c>
      <c r="U72" s="14">
        <f t="shared" si="30"/>
        <v>0</v>
      </c>
      <c r="V72" s="38"/>
      <c r="W72" s="38"/>
      <c r="X72" s="19">
        <f aca="true" t="shared" si="49" ref="X72:AS72">0.5*X71</f>
        <v>0</v>
      </c>
      <c r="Y72" s="19">
        <f t="shared" si="49"/>
        <v>0</v>
      </c>
      <c r="Z72" s="19">
        <f t="shared" si="49"/>
        <v>0</v>
      </c>
      <c r="AA72" s="19">
        <f t="shared" si="49"/>
        <v>0</v>
      </c>
      <c r="AB72" s="19">
        <f t="shared" si="49"/>
        <v>0</v>
      </c>
      <c r="AC72" s="19">
        <f t="shared" si="49"/>
        <v>0</v>
      </c>
      <c r="AD72" s="19">
        <f t="shared" si="49"/>
        <v>0</v>
      </c>
      <c r="AE72" s="19">
        <f t="shared" si="49"/>
        <v>0</v>
      </c>
      <c r="AF72" s="19">
        <f t="shared" si="49"/>
        <v>0</v>
      </c>
      <c r="AG72" s="19">
        <f t="shared" si="49"/>
        <v>0</v>
      </c>
      <c r="AH72" s="19">
        <f t="shared" si="49"/>
        <v>0</v>
      </c>
      <c r="AI72" s="19">
        <f t="shared" si="49"/>
        <v>0</v>
      </c>
      <c r="AJ72" s="19">
        <f t="shared" si="49"/>
        <v>0</v>
      </c>
      <c r="AK72" s="19">
        <f t="shared" si="49"/>
        <v>0</v>
      </c>
      <c r="AL72" s="19">
        <f t="shared" si="49"/>
        <v>0</v>
      </c>
      <c r="AM72" s="19">
        <f t="shared" si="49"/>
        <v>0</v>
      </c>
      <c r="AN72" s="19">
        <f t="shared" si="49"/>
        <v>0</v>
      </c>
      <c r="AO72" s="19">
        <f t="shared" si="49"/>
        <v>0</v>
      </c>
      <c r="AP72" s="19">
        <f t="shared" si="49"/>
        <v>0</v>
      </c>
      <c r="AQ72" s="19">
        <f t="shared" si="49"/>
        <v>0</v>
      </c>
      <c r="AR72" s="19">
        <f t="shared" si="49"/>
        <v>0</v>
      </c>
      <c r="AS72" s="19">
        <f t="shared" si="49"/>
        <v>0</v>
      </c>
      <c r="AT72" s="12"/>
      <c r="AU72" s="12"/>
      <c r="AV72" s="40"/>
      <c r="AW72" s="39"/>
      <c r="AX72" s="39"/>
      <c r="AY72" s="39"/>
      <c r="AZ72" s="39"/>
      <c r="BA72" s="39"/>
      <c r="BB72" s="39"/>
      <c r="BC72" s="39"/>
      <c r="BD72" s="39"/>
      <c r="BE72" s="2">
        <f t="shared" si="32"/>
        <v>0</v>
      </c>
      <c r="BF72" s="2">
        <f t="shared" si="33"/>
        <v>0</v>
      </c>
    </row>
    <row r="73" spans="1:58" ht="20.25" customHeight="1">
      <c r="A73" s="115" t="s">
        <v>53</v>
      </c>
      <c r="B73" s="118" t="s">
        <v>146</v>
      </c>
      <c r="C73" s="14" t="s">
        <v>4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>
        <f t="shared" si="30"/>
        <v>0</v>
      </c>
      <c r="V73" s="38"/>
      <c r="W73" s="38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2"/>
      <c r="AU73" s="12"/>
      <c r="AV73" s="40"/>
      <c r="AW73" s="39"/>
      <c r="AX73" s="39"/>
      <c r="AY73" s="39"/>
      <c r="AZ73" s="39"/>
      <c r="BA73" s="39"/>
      <c r="BB73" s="39"/>
      <c r="BC73" s="39"/>
      <c r="BD73" s="39"/>
      <c r="BE73" s="2">
        <f t="shared" si="32"/>
        <v>0</v>
      </c>
      <c r="BF73" s="2">
        <f t="shared" si="33"/>
        <v>0</v>
      </c>
    </row>
    <row r="74" spans="1:58" ht="20.25" customHeight="1">
      <c r="A74" s="115"/>
      <c r="B74" s="119"/>
      <c r="C74" s="14" t="s">
        <v>5</v>
      </c>
      <c r="D74" s="14">
        <f>0.5*D73</f>
        <v>0</v>
      </c>
      <c r="E74" s="14">
        <f aca="true" t="shared" si="50" ref="E74:T74">0.5*E73</f>
        <v>0</v>
      </c>
      <c r="F74" s="14">
        <f t="shared" si="50"/>
        <v>0</v>
      </c>
      <c r="G74" s="14">
        <f t="shared" si="50"/>
        <v>0</v>
      </c>
      <c r="H74" s="14">
        <f t="shared" si="50"/>
        <v>0</v>
      </c>
      <c r="I74" s="14">
        <f t="shared" si="50"/>
        <v>0</v>
      </c>
      <c r="J74" s="14">
        <f t="shared" si="50"/>
        <v>0</v>
      </c>
      <c r="K74" s="14">
        <f t="shared" si="50"/>
        <v>0</v>
      </c>
      <c r="L74" s="14">
        <f t="shared" si="50"/>
        <v>0</v>
      </c>
      <c r="M74" s="14">
        <f t="shared" si="50"/>
        <v>0</v>
      </c>
      <c r="N74" s="14">
        <f t="shared" si="50"/>
        <v>0</v>
      </c>
      <c r="O74" s="14">
        <f t="shared" si="50"/>
        <v>0</v>
      </c>
      <c r="P74" s="14">
        <f t="shared" si="50"/>
        <v>0</v>
      </c>
      <c r="Q74" s="14">
        <f t="shared" si="50"/>
        <v>0</v>
      </c>
      <c r="R74" s="14">
        <f t="shared" si="50"/>
        <v>0</v>
      </c>
      <c r="S74" s="14">
        <f t="shared" si="50"/>
        <v>0</v>
      </c>
      <c r="T74" s="14">
        <f t="shared" si="50"/>
        <v>0</v>
      </c>
      <c r="U74" s="14">
        <f t="shared" si="30"/>
        <v>0</v>
      </c>
      <c r="V74" s="38"/>
      <c r="W74" s="38"/>
      <c r="X74" s="14">
        <f aca="true" t="shared" si="51" ref="X74:AS74">0.5*X73</f>
        <v>0</v>
      </c>
      <c r="Y74" s="14">
        <f t="shared" si="51"/>
        <v>0</v>
      </c>
      <c r="Z74" s="14">
        <f t="shared" si="51"/>
        <v>0</v>
      </c>
      <c r="AA74" s="14">
        <f t="shared" si="51"/>
        <v>0</v>
      </c>
      <c r="AB74" s="14">
        <f t="shared" si="51"/>
        <v>0</v>
      </c>
      <c r="AC74" s="14">
        <f t="shared" si="51"/>
        <v>0</v>
      </c>
      <c r="AD74" s="14">
        <f t="shared" si="51"/>
        <v>0</v>
      </c>
      <c r="AE74" s="14">
        <f t="shared" si="51"/>
        <v>0</v>
      </c>
      <c r="AF74" s="14">
        <f t="shared" si="51"/>
        <v>0</v>
      </c>
      <c r="AG74" s="14">
        <f t="shared" si="51"/>
        <v>0</v>
      </c>
      <c r="AH74" s="14">
        <f t="shared" si="51"/>
        <v>0</v>
      </c>
      <c r="AI74" s="14">
        <f t="shared" si="51"/>
        <v>0</v>
      </c>
      <c r="AJ74" s="14">
        <f t="shared" si="51"/>
        <v>0</v>
      </c>
      <c r="AK74" s="14">
        <f t="shared" si="51"/>
        <v>0</v>
      </c>
      <c r="AL74" s="14">
        <f t="shared" si="51"/>
        <v>0</v>
      </c>
      <c r="AM74" s="14">
        <f t="shared" si="51"/>
        <v>0</v>
      </c>
      <c r="AN74" s="14">
        <f t="shared" si="51"/>
        <v>0</v>
      </c>
      <c r="AO74" s="14">
        <f t="shared" si="51"/>
        <v>0</v>
      </c>
      <c r="AP74" s="14">
        <f t="shared" si="51"/>
        <v>0</v>
      </c>
      <c r="AQ74" s="14">
        <f t="shared" si="51"/>
        <v>0</v>
      </c>
      <c r="AR74" s="14">
        <f t="shared" si="51"/>
        <v>0</v>
      </c>
      <c r="AS74" s="14">
        <f t="shared" si="51"/>
        <v>0</v>
      </c>
      <c r="AT74" s="12"/>
      <c r="AU74" s="12"/>
      <c r="AV74" s="40"/>
      <c r="AW74" s="39"/>
      <c r="AX74" s="39"/>
      <c r="AY74" s="39"/>
      <c r="AZ74" s="39"/>
      <c r="BA74" s="39"/>
      <c r="BB74" s="39"/>
      <c r="BC74" s="39"/>
      <c r="BD74" s="39"/>
      <c r="BE74" s="2">
        <f t="shared" si="32"/>
        <v>0</v>
      </c>
      <c r="BF74" s="2">
        <f t="shared" si="33"/>
        <v>0</v>
      </c>
    </row>
    <row r="75" spans="1:58" ht="13.5" customHeight="1">
      <c r="A75" s="115" t="s">
        <v>54</v>
      </c>
      <c r="B75" s="116" t="s">
        <v>26</v>
      </c>
      <c r="C75" s="14" t="s">
        <v>4</v>
      </c>
      <c r="D75" s="17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4">
        <f t="shared" si="30"/>
        <v>0</v>
      </c>
      <c r="V75" s="38"/>
      <c r="W75" s="38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2"/>
      <c r="AU75" s="12"/>
      <c r="AV75" s="40"/>
      <c r="AW75" s="39"/>
      <c r="AX75" s="39"/>
      <c r="AY75" s="39"/>
      <c r="AZ75" s="39"/>
      <c r="BA75" s="39"/>
      <c r="BB75" s="39"/>
      <c r="BC75" s="39"/>
      <c r="BD75" s="39"/>
      <c r="BE75" s="2">
        <f t="shared" si="32"/>
        <v>0</v>
      </c>
      <c r="BF75" s="2">
        <f t="shared" si="33"/>
        <v>0</v>
      </c>
    </row>
    <row r="76" spans="1:58" ht="15.75" customHeight="1">
      <c r="A76" s="115"/>
      <c r="B76" s="117"/>
      <c r="C76" s="14" t="s">
        <v>5</v>
      </c>
      <c r="D76" s="19">
        <f>0.5*D75</f>
        <v>0</v>
      </c>
      <c r="E76" s="19">
        <f aca="true" t="shared" si="52" ref="E76:T76">0.5*E75</f>
        <v>0</v>
      </c>
      <c r="F76" s="19">
        <f t="shared" si="52"/>
        <v>0</v>
      </c>
      <c r="G76" s="19">
        <f t="shared" si="52"/>
        <v>0</v>
      </c>
      <c r="H76" s="19">
        <f t="shared" si="52"/>
        <v>0</v>
      </c>
      <c r="I76" s="19">
        <f t="shared" si="52"/>
        <v>0</v>
      </c>
      <c r="J76" s="19">
        <f t="shared" si="52"/>
        <v>0</v>
      </c>
      <c r="K76" s="19">
        <f t="shared" si="52"/>
        <v>0</v>
      </c>
      <c r="L76" s="19">
        <f t="shared" si="52"/>
        <v>0</v>
      </c>
      <c r="M76" s="19">
        <f t="shared" si="52"/>
        <v>0</v>
      </c>
      <c r="N76" s="19">
        <f t="shared" si="52"/>
        <v>0</v>
      </c>
      <c r="O76" s="19">
        <f t="shared" si="52"/>
        <v>0</v>
      </c>
      <c r="P76" s="19">
        <f t="shared" si="52"/>
        <v>0</v>
      </c>
      <c r="Q76" s="19">
        <f t="shared" si="52"/>
        <v>0</v>
      </c>
      <c r="R76" s="19">
        <f t="shared" si="52"/>
        <v>0</v>
      </c>
      <c r="S76" s="19">
        <f t="shared" si="52"/>
        <v>0</v>
      </c>
      <c r="T76" s="19">
        <f t="shared" si="52"/>
        <v>0</v>
      </c>
      <c r="U76" s="14">
        <f t="shared" si="30"/>
        <v>0</v>
      </c>
      <c r="V76" s="38"/>
      <c r="W76" s="38"/>
      <c r="X76" s="19">
        <f aca="true" t="shared" si="53" ref="X76:AS76">0.5*X75</f>
        <v>0</v>
      </c>
      <c r="Y76" s="19">
        <f t="shared" si="53"/>
        <v>0</v>
      </c>
      <c r="Z76" s="19">
        <f t="shared" si="53"/>
        <v>0</v>
      </c>
      <c r="AA76" s="19">
        <f t="shared" si="53"/>
        <v>0</v>
      </c>
      <c r="AB76" s="19">
        <f t="shared" si="53"/>
        <v>0</v>
      </c>
      <c r="AC76" s="19">
        <f t="shared" si="53"/>
        <v>0</v>
      </c>
      <c r="AD76" s="19">
        <f t="shared" si="53"/>
        <v>0</v>
      </c>
      <c r="AE76" s="19">
        <f t="shared" si="53"/>
        <v>0</v>
      </c>
      <c r="AF76" s="19">
        <f t="shared" si="53"/>
        <v>0</v>
      </c>
      <c r="AG76" s="19">
        <f t="shared" si="53"/>
        <v>0</v>
      </c>
      <c r="AH76" s="19">
        <f t="shared" si="53"/>
        <v>0</v>
      </c>
      <c r="AI76" s="19">
        <f t="shared" si="53"/>
        <v>0</v>
      </c>
      <c r="AJ76" s="19">
        <f t="shared" si="53"/>
        <v>0</v>
      </c>
      <c r="AK76" s="19">
        <f t="shared" si="53"/>
        <v>0</v>
      </c>
      <c r="AL76" s="19">
        <f t="shared" si="53"/>
        <v>0</v>
      </c>
      <c r="AM76" s="19">
        <f t="shared" si="53"/>
        <v>0</v>
      </c>
      <c r="AN76" s="19">
        <f t="shared" si="53"/>
        <v>0</v>
      </c>
      <c r="AO76" s="19">
        <f t="shared" si="53"/>
        <v>0</v>
      </c>
      <c r="AP76" s="19">
        <f t="shared" si="53"/>
        <v>0</v>
      </c>
      <c r="AQ76" s="19">
        <f t="shared" si="53"/>
        <v>0</v>
      </c>
      <c r="AR76" s="19">
        <f t="shared" si="53"/>
        <v>0</v>
      </c>
      <c r="AS76" s="19">
        <f t="shared" si="53"/>
        <v>0</v>
      </c>
      <c r="AT76" s="12"/>
      <c r="AU76" s="12"/>
      <c r="AV76" s="40"/>
      <c r="AW76" s="39"/>
      <c r="AX76" s="39"/>
      <c r="AY76" s="39"/>
      <c r="AZ76" s="39"/>
      <c r="BA76" s="39"/>
      <c r="BB76" s="39"/>
      <c r="BC76" s="39"/>
      <c r="BD76" s="39"/>
      <c r="BE76" s="2">
        <f t="shared" si="32"/>
        <v>0</v>
      </c>
      <c r="BF76" s="2">
        <f t="shared" si="33"/>
        <v>0</v>
      </c>
    </row>
    <row r="77" spans="1:58" ht="19.5" customHeight="1">
      <c r="A77" s="115" t="s">
        <v>55</v>
      </c>
      <c r="B77" s="120" t="s">
        <v>112</v>
      </c>
      <c r="C77" s="14" t="s">
        <v>4</v>
      </c>
      <c r="D77" s="19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4">
        <f t="shared" si="30"/>
        <v>0</v>
      </c>
      <c r="V77" s="38"/>
      <c r="W77" s="38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2"/>
      <c r="AU77" s="12"/>
      <c r="AV77" s="40"/>
      <c r="AW77" s="39"/>
      <c r="AX77" s="39"/>
      <c r="AY77" s="39"/>
      <c r="AZ77" s="39"/>
      <c r="BA77" s="39"/>
      <c r="BB77" s="39"/>
      <c r="BC77" s="39"/>
      <c r="BD77" s="39"/>
      <c r="BE77" s="2">
        <f t="shared" si="32"/>
        <v>0</v>
      </c>
      <c r="BF77" s="2">
        <f t="shared" si="33"/>
        <v>0</v>
      </c>
    </row>
    <row r="78" spans="1:58" ht="21" customHeight="1">
      <c r="A78" s="115"/>
      <c r="B78" s="121"/>
      <c r="C78" s="14" t="s">
        <v>5</v>
      </c>
      <c r="D78" s="19">
        <f aca="true" t="shared" si="54" ref="D78:T78">0.5*D77</f>
        <v>0</v>
      </c>
      <c r="E78" s="19">
        <f t="shared" si="54"/>
        <v>0</v>
      </c>
      <c r="F78" s="19">
        <f t="shared" si="54"/>
        <v>0</v>
      </c>
      <c r="G78" s="19">
        <f t="shared" si="54"/>
        <v>0</v>
      </c>
      <c r="H78" s="19">
        <f t="shared" si="54"/>
        <v>0</v>
      </c>
      <c r="I78" s="19">
        <f t="shared" si="54"/>
        <v>0</v>
      </c>
      <c r="J78" s="19">
        <f t="shared" si="54"/>
        <v>0</v>
      </c>
      <c r="K78" s="19">
        <f t="shared" si="54"/>
        <v>0</v>
      </c>
      <c r="L78" s="19">
        <f t="shared" si="54"/>
        <v>0</v>
      </c>
      <c r="M78" s="19">
        <f t="shared" si="54"/>
        <v>0</v>
      </c>
      <c r="N78" s="19">
        <f t="shared" si="54"/>
        <v>0</v>
      </c>
      <c r="O78" s="19">
        <f t="shared" si="54"/>
        <v>0</v>
      </c>
      <c r="P78" s="19">
        <f t="shared" si="54"/>
        <v>0</v>
      </c>
      <c r="Q78" s="19">
        <f t="shared" si="54"/>
        <v>0</v>
      </c>
      <c r="R78" s="19">
        <f t="shared" si="54"/>
        <v>0</v>
      </c>
      <c r="S78" s="19">
        <f t="shared" si="54"/>
        <v>0</v>
      </c>
      <c r="T78" s="19">
        <f t="shared" si="54"/>
        <v>0</v>
      </c>
      <c r="U78" s="14">
        <f t="shared" si="30"/>
        <v>0</v>
      </c>
      <c r="V78" s="38"/>
      <c r="W78" s="38"/>
      <c r="X78" s="19">
        <f aca="true" t="shared" si="55" ref="X78:AS78">0.5*X77</f>
        <v>0</v>
      </c>
      <c r="Y78" s="19">
        <f t="shared" si="55"/>
        <v>0</v>
      </c>
      <c r="Z78" s="19">
        <f t="shared" si="55"/>
        <v>0</v>
      </c>
      <c r="AA78" s="19">
        <f t="shared" si="55"/>
        <v>0</v>
      </c>
      <c r="AB78" s="19">
        <f t="shared" si="55"/>
        <v>0</v>
      </c>
      <c r="AC78" s="19">
        <f t="shared" si="55"/>
        <v>0</v>
      </c>
      <c r="AD78" s="19">
        <f t="shared" si="55"/>
        <v>0</v>
      </c>
      <c r="AE78" s="19">
        <f t="shared" si="55"/>
        <v>0</v>
      </c>
      <c r="AF78" s="19">
        <f t="shared" si="55"/>
        <v>0</v>
      </c>
      <c r="AG78" s="19">
        <f t="shared" si="55"/>
        <v>0</v>
      </c>
      <c r="AH78" s="19">
        <f t="shared" si="55"/>
        <v>0</v>
      </c>
      <c r="AI78" s="19">
        <f t="shared" si="55"/>
        <v>0</v>
      </c>
      <c r="AJ78" s="19">
        <f t="shared" si="55"/>
        <v>0</v>
      </c>
      <c r="AK78" s="19">
        <f t="shared" si="55"/>
        <v>0</v>
      </c>
      <c r="AL78" s="19">
        <f t="shared" si="55"/>
        <v>0</v>
      </c>
      <c r="AM78" s="19">
        <f t="shared" si="55"/>
        <v>0</v>
      </c>
      <c r="AN78" s="19">
        <f t="shared" si="55"/>
        <v>0</v>
      </c>
      <c r="AO78" s="19">
        <f t="shared" si="55"/>
        <v>0</v>
      </c>
      <c r="AP78" s="19">
        <f t="shared" si="55"/>
        <v>0</v>
      </c>
      <c r="AQ78" s="19">
        <f t="shared" si="55"/>
        <v>0</v>
      </c>
      <c r="AR78" s="19">
        <f t="shared" si="55"/>
        <v>0</v>
      </c>
      <c r="AS78" s="19">
        <f t="shared" si="55"/>
        <v>0</v>
      </c>
      <c r="AT78" s="12"/>
      <c r="AU78" s="12"/>
      <c r="AV78" s="40"/>
      <c r="AW78" s="39"/>
      <c r="AX78" s="39"/>
      <c r="AY78" s="39"/>
      <c r="AZ78" s="39"/>
      <c r="BA78" s="39"/>
      <c r="BB78" s="39"/>
      <c r="BC78" s="39"/>
      <c r="BD78" s="39"/>
      <c r="BE78" s="2">
        <f t="shared" si="32"/>
        <v>0</v>
      </c>
      <c r="BF78" s="2">
        <f t="shared" si="33"/>
        <v>0</v>
      </c>
    </row>
    <row r="79" spans="1:58" ht="14.25" customHeight="1">
      <c r="A79" s="115" t="s">
        <v>56</v>
      </c>
      <c r="B79" s="118" t="s">
        <v>172</v>
      </c>
      <c r="C79" s="14" t="s">
        <v>4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>
        <f t="shared" si="30"/>
        <v>0</v>
      </c>
      <c r="V79" s="38"/>
      <c r="W79" s="38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2"/>
      <c r="AU79" s="12"/>
      <c r="AV79" s="40"/>
      <c r="AW79" s="39"/>
      <c r="AX79" s="39"/>
      <c r="AY79" s="39"/>
      <c r="AZ79" s="39"/>
      <c r="BA79" s="39"/>
      <c r="BB79" s="39"/>
      <c r="BC79" s="39"/>
      <c r="BD79" s="39"/>
      <c r="BE79" s="2">
        <f t="shared" si="32"/>
        <v>0</v>
      </c>
      <c r="BF79" s="2">
        <f t="shared" si="33"/>
        <v>0</v>
      </c>
    </row>
    <row r="80" spans="1:58" ht="21" customHeight="1">
      <c r="A80" s="115"/>
      <c r="B80" s="119"/>
      <c r="C80" s="14" t="s">
        <v>5</v>
      </c>
      <c r="D80" s="14">
        <f>0.5*D79</f>
        <v>0</v>
      </c>
      <c r="E80" s="14">
        <f aca="true" t="shared" si="56" ref="E80:T80">0.5*E79</f>
        <v>0</v>
      </c>
      <c r="F80" s="14">
        <f t="shared" si="56"/>
        <v>0</v>
      </c>
      <c r="G80" s="14">
        <f t="shared" si="56"/>
        <v>0</v>
      </c>
      <c r="H80" s="14">
        <f t="shared" si="56"/>
        <v>0</v>
      </c>
      <c r="I80" s="14">
        <f t="shared" si="56"/>
        <v>0</v>
      </c>
      <c r="J80" s="14">
        <f t="shared" si="56"/>
        <v>0</v>
      </c>
      <c r="K80" s="14">
        <f t="shared" si="56"/>
        <v>0</v>
      </c>
      <c r="L80" s="14">
        <f t="shared" si="56"/>
        <v>0</v>
      </c>
      <c r="M80" s="14">
        <f t="shared" si="56"/>
        <v>0</v>
      </c>
      <c r="N80" s="14">
        <f t="shared" si="56"/>
        <v>0</v>
      </c>
      <c r="O80" s="14">
        <f t="shared" si="56"/>
        <v>0</v>
      </c>
      <c r="P80" s="14">
        <f t="shared" si="56"/>
        <v>0</v>
      </c>
      <c r="Q80" s="14">
        <f t="shared" si="56"/>
        <v>0</v>
      </c>
      <c r="R80" s="14">
        <f t="shared" si="56"/>
        <v>0</v>
      </c>
      <c r="S80" s="14">
        <f t="shared" si="56"/>
        <v>0</v>
      </c>
      <c r="T80" s="14">
        <f t="shared" si="56"/>
        <v>0</v>
      </c>
      <c r="U80" s="14">
        <f t="shared" si="30"/>
        <v>0</v>
      </c>
      <c r="V80" s="38"/>
      <c r="W80" s="38"/>
      <c r="X80" s="14">
        <f aca="true" t="shared" si="57" ref="X80:AS80">0.5*X79</f>
        <v>0</v>
      </c>
      <c r="Y80" s="14">
        <f t="shared" si="57"/>
        <v>0</v>
      </c>
      <c r="Z80" s="14">
        <f t="shared" si="57"/>
        <v>0</v>
      </c>
      <c r="AA80" s="14">
        <f t="shared" si="57"/>
        <v>0</v>
      </c>
      <c r="AB80" s="14">
        <f t="shared" si="57"/>
        <v>0</v>
      </c>
      <c r="AC80" s="14">
        <f t="shared" si="57"/>
        <v>0</v>
      </c>
      <c r="AD80" s="14">
        <f t="shared" si="57"/>
        <v>0</v>
      </c>
      <c r="AE80" s="14">
        <f t="shared" si="57"/>
        <v>0</v>
      </c>
      <c r="AF80" s="14">
        <f t="shared" si="57"/>
        <v>0</v>
      </c>
      <c r="AG80" s="14">
        <f t="shared" si="57"/>
        <v>0</v>
      </c>
      <c r="AH80" s="14">
        <f t="shared" si="57"/>
        <v>0</v>
      </c>
      <c r="AI80" s="14">
        <f t="shared" si="57"/>
        <v>0</v>
      </c>
      <c r="AJ80" s="14">
        <f t="shared" si="57"/>
        <v>0</v>
      </c>
      <c r="AK80" s="14">
        <f t="shared" si="57"/>
        <v>0</v>
      </c>
      <c r="AL80" s="14">
        <f t="shared" si="57"/>
        <v>0</v>
      </c>
      <c r="AM80" s="14">
        <f t="shared" si="57"/>
        <v>0</v>
      </c>
      <c r="AN80" s="14">
        <f t="shared" si="57"/>
        <v>0</v>
      </c>
      <c r="AO80" s="14">
        <f t="shared" si="57"/>
        <v>0</v>
      </c>
      <c r="AP80" s="14">
        <f t="shared" si="57"/>
        <v>0</v>
      </c>
      <c r="AQ80" s="14">
        <f t="shared" si="57"/>
        <v>0</v>
      </c>
      <c r="AR80" s="14">
        <f t="shared" si="57"/>
        <v>0</v>
      </c>
      <c r="AS80" s="14">
        <f t="shared" si="57"/>
        <v>0</v>
      </c>
      <c r="AT80" s="12"/>
      <c r="AU80" s="12"/>
      <c r="AV80" s="40"/>
      <c r="AW80" s="39"/>
      <c r="AX80" s="39"/>
      <c r="AY80" s="39"/>
      <c r="AZ80" s="39"/>
      <c r="BA80" s="39"/>
      <c r="BB80" s="39"/>
      <c r="BC80" s="39"/>
      <c r="BD80" s="39"/>
      <c r="BE80" s="2">
        <f t="shared" si="32"/>
        <v>0</v>
      </c>
      <c r="BF80" s="2">
        <f t="shared" si="33"/>
        <v>0</v>
      </c>
    </row>
    <row r="81" spans="1:58" ht="15.75" customHeight="1">
      <c r="A81" s="92" t="s">
        <v>191</v>
      </c>
      <c r="B81" s="112" t="s">
        <v>138</v>
      </c>
      <c r="C81" s="69" t="s">
        <v>4</v>
      </c>
      <c r="D81" s="9">
        <f>SUM(D83,D93,D121)</f>
        <v>0</v>
      </c>
      <c r="E81" s="9">
        <f aca="true" t="shared" si="58" ref="E81:AS81">SUM(E83,E93,E121)</f>
        <v>0</v>
      </c>
      <c r="F81" s="9">
        <f t="shared" si="58"/>
        <v>0</v>
      </c>
      <c r="G81" s="9">
        <f t="shared" si="58"/>
        <v>0</v>
      </c>
      <c r="H81" s="9">
        <f t="shared" si="58"/>
        <v>0</v>
      </c>
      <c r="I81" s="9">
        <f t="shared" si="58"/>
        <v>0</v>
      </c>
      <c r="J81" s="9">
        <f t="shared" si="58"/>
        <v>0</v>
      </c>
      <c r="K81" s="9">
        <f t="shared" si="58"/>
        <v>0</v>
      </c>
      <c r="L81" s="9">
        <f t="shared" si="58"/>
        <v>0</v>
      </c>
      <c r="M81" s="9">
        <f t="shared" si="58"/>
        <v>0</v>
      </c>
      <c r="N81" s="9">
        <f t="shared" si="58"/>
        <v>0</v>
      </c>
      <c r="O81" s="9">
        <f t="shared" si="58"/>
        <v>0</v>
      </c>
      <c r="P81" s="9">
        <f t="shared" si="58"/>
        <v>0</v>
      </c>
      <c r="Q81" s="9">
        <f t="shared" si="58"/>
        <v>0</v>
      </c>
      <c r="R81" s="9">
        <f t="shared" si="58"/>
        <v>0</v>
      </c>
      <c r="S81" s="9">
        <f t="shared" si="58"/>
        <v>0</v>
      </c>
      <c r="T81" s="9">
        <f t="shared" si="58"/>
        <v>0</v>
      </c>
      <c r="U81" s="9">
        <f>SUM(U83,U93,U121,U103,U113)</f>
        <v>0</v>
      </c>
      <c r="V81" s="38"/>
      <c r="W81" s="38"/>
      <c r="X81" s="9">
        <f t="shared" si="58"/>
        <v>0</v>
      </c>
      <c r="Y81" s="9">
        <f t="shared" si="58"/>
        <v>0</v>
      </c>
      <c r="Z81" s="9">
        <f t="shared" si="58"/>
        <v>0</v>
      </c>
      <c r="AA81" s="9">
        <f t="shared" si="58"/>
        <v>0</v>
      </c>
      <c r="AB81" s="9">
        <f t="shared" si="58"/>
        <v>0</v>
      </c>
      <c r="AC81" s="9">
        <f t="shared" si="58"/>
        <v>0</v>
      </c>
      <c r="AD81" s="9">
        <f t="shared" si="58"/>
        <v>0</v>
      </c>
      <c r="AE81" s="9">
        <f t="shared" si="58"/>
        <v>0</v>
      </c>
      <c r="AF81" s="9">
        <f t="shared" si="58"/>
        <v>0</v>
      </c>
      <c r="AG81" s="9">
        <f t="shared" si="58"/>
        <v>0</v>
      </c>
      <c r="AH81" s="9">
        <f t="shared" si="58"/>
        <v>0</v>
      </c>
      <c r="AI81" s="9">
        <f t="shared" si="58"/>
        <v>0</v>
      </c>
      <c r="AJ81" s="9">
        <f t="shared" si="58"/>
        <v>0</v>
      </c>
      <c r="AK81" s="9">
        <f t="shared" si="58"/>
        <v>0</v>
      </c>
      <c r="AL81" s="9">
        <f t="shared" si="58"/>
        <v>0</v>
      </c>
      <c r="AM81" s="9">
        <f t="shared" si="58"/>
        <v>0</v>
      </c>
      <c r="AN81" s="9">
        <f t="shared" si="58"/>
        <v>0</v>
      </c>
      <c r="AO81" s="9">
        <f t="shared" si="58"/>
        <v>0</v>
      </c>
      <c r="AP81" s="9">
        <f t="shared" si="58"/>
        <v>0</v>
      </c>
      <c r="AQ81" s="9">
        <f t="shared" si="58"/>
        <v>0</v>
      </c>
      <c r="AR81" s="9">
        <f t="shared" si="58"/>
        <v>0</v>
      </c>
      <c r="AS81" s="9">
        <f t="shared" si="58"/>
        <v>0</v>
      </c>
      <c r="AT81" s="12"/>
      <c r="AU81" s="12"/>
      <c r="AV81" s="40"/>
      <c r="AW81" s="40"/>
      <c r="AX81" s="40"/>
      <c r="AY81" s="40"/>
      <c r="AZ81" s="40"/>
      <c r="BA81" s="40"/>
      <c r="BB81" s="40"/>
      <c r="BC81" s="40"/>
      <c r="BD81" s="40"/>
      <c r="BE81" s="3">
        <f>SUM(BE83,BE93,BE121,BE103,BE113)</f>
        <v>0</v>
      </c>
      <c r="BF81" s="33">
        <f t="shared" si="33"/>
        <v>0</v>
      </c>
    </row>
    <row r="82" spans="1:58" ht="15.75" customHeight="1">
      <c r="A82" s="92"/>
      <c r="B82" s="113"/>
      <c r="C82" s="69" t="s">
        <v>5</v>
      </c>
      <c r="D82" s="9">
        <f>SUM(D84,D94,D122)</f>
        <v>0</v>
      </c>
      <c r="E82" s="9">
        <f aca="true" t="shared" si="59" ref="E82:AS82">SUM(E84,E94,E122)</f>
        <v>0</v>
      </c>
      <c r="F82" s="9">
        <f t="shared" si="59"/>
        <v>0</v>
      </c>
      <c r="G82" s="9">
        <f t="shared" si="59"/>
        <v>0</v>
      </c>
      <c r="H82" s="9">
        <f t="shared" si="59"/>
        <v>0</v>
      </c>
      <c r="I82" s="9">
        <f t="shared" si="59"/>
        <v>0</v>
      </c>
      <c r="J82" s="9">
        <f t="shared" si="59"/>
        <v>0</v>
      </c>
      <c r="K82" s="9">
        <f t="shared" si="59"/>
        <v>0</v>
      </c>
      <c r="L82" s="9">
        <f t="shared" si="59"/>
        <v>0</v>
      </c>
      <c r="M82" s="9">
        <f t="shared" si="59"/>
        <v>0</v>
      </c>
      <c r="N82" s="9">
        <f t="shared" si="59"/>
        <v>0</v>
      </c>
      <c r="O82" s="9">
        <f t="shared" si="59"/>
        <v>0</v>
      </c>
      <c r="P82" s="9">
        <f t="shared" si="59"/>
        <v>0</v>
      </c>
      <c r="Q82" s="9">
        <f t="shared" si="59"/>
        <v>0</v>
      </c>
      <c r="R82" s="9">
        <f t="shared" si="59"/>
        <v>0</v>
      </c>
      <c r="S82" s="9">
        <f t="shared" si="59"/>
        <v>0</v>
      </c>
      <c r="T82" s="9">
        <f t="shared" si="59"/>
        <v>0</v>
      </c>
      <c r="U82" s="9">
        <f>SUM(U84,U94,U122,U104,U114)</f>
        <v>0</v>
      </c>
      <c r="V82" s="38"/>
      <c r="W82" s="38"/>
      <c r="X82" s="9">
        <f t="shared" si="59"/>
        <v>0</v>
      </c>
      <c r="Y82" s="9">
        <f t="shared" si="59"/>
        <v>0</v>
      </c>
      <c r="Z82" s="9">
        <f t="shared" si="59"/>
        <v>0</v>
      </c>
      <c r="AA82" s="9">
        <f t="shared" si="59"/>
        <v>0</v>
      </c>
      <c r="AB82" s="9">
        <f t="shared" si="59"/>
        <v>0</v>
      </c>
      <c r="AC82" s="9">
        <f t="shared" si="59"/>
        <v>0</v>
      </c>
      <c r="AD82" s="9">
        <f t="shared" si="59"/>
        <v>0</v>
      </c>
      <c r="AE82" s="9">
        <f t="shared" si="59"/>
        <v>0</v>
      </c>
      <c r="AF82" s="9">
        <f t="shared" si="59"/>
        <v>0</v>
      </c>
      <c r="AG82" s="9">
        <f t="shared" si="59"/>
        <v>0</v>
      </c>
      <c r="AH82" s="9">
        <f t="shared" si="59"/>
        <v>0</v>
      </c>
      <c r="AI82" s="9">
        <f t="shared" si="59"/>
        <v>0</v>
      </c>
      <c r="AJ82" s="9">
        <f t="shared" si="59"/>
        <v>0</v>
      </c>
      <c r="AK82" s="9">
        <f t="shared" si="59"/>
        <v>0</v>
      </c>
      <c r="AL82" s="9">
        <f t="shared" si="59"/>
        <v>0</v>
      </c>
      <c r="AM82" s="9">
        <f t="shared" si="59"/>
        <v>0</v>
      </c>
      <c r="AN82" s="9">
        <f t="shared" si="59"/>
        <v>0</v>
      </c>
      <c r="AO82" s="9">
        <f t="shared" si="59"/>
        <v>0</v>
      </c>
      <c r="AP82" s="9">
        <f t="shared" si="59"/>
        <v>0</v>
      </c>
      <c r="AQ82" s="9">
        <f t="shared" si="59"/>
        <v>0</v>
      </c>
      <c r="AR82" s="9">
        <f t="shared" si="59"/>
        <v>0</v>
      </c>
      <c r="AS82" s="9">
        <f t="shared" si="59"/>
        <v>0</v>
      </c>
      <c r="AT82" s="12"/>
      <c r="AU82" s="12"/>
      <c r="AV82" s="40"/>
      <c r="AW82" s="40"/>
      <c r="AX82" s="40"/>
      <c r="AY82" s="40"/>
      <c r="AZ82" s="40"/>
      <c r="BA82" s="40"/>
      <c r="BB82" s="40"/>
      <c r="BC82" s="40"/>
      <c r="BD82" s="40"/>
      <c r="BE82" s="3">
        <f>SUM(BE84,BE94,BE122,BE104,BE114)</f>
        <v>0</v>
      </c>
      <c r="BF82" s="33">
        <f t="shared" si="33"/>
        <v>0</v>
      </c>
    </row>
    <row r="83" spans="1:58" ht="24.75" customHeight="1">
      <c r="A83" s="109" t="s">
        <v>29</v>
      </c>
      <c r="B83" s="110" t="s">
        <v>148</v>
      </c>
      <c r="C83" s="69" t="s">
        <v>4</v>
      </c>
      <c r="D83" s="9">
        <f aca="true" t="shared" si="60" ref="D83:T83">SUM(D85,D89)</f>
        <v>0</v>
      </c>
      <c r="E83" s="9">
        <f t="shared" si="60"/>
        <v>0</v>
      </c>
      <c r="F83" s="9">
        <f t="shared" si="60"/>
        <v>0</v>
      </c>
      <c r="G83" s="9">
        <f t="shared" si="60"/>
        <v>0</v>
      </c>
      <c r="H83" s="9">
        <f t="shared" si="60"/>
        <v>0</v>
      </c>
      <c r="I83" s="9">
        <f t="shared" si="60"/>
        <v>0</v>
      </c>
      <c r="J83" s="9">
        <f t="shared" si="60"/>
        <v>0</v>
      </c>
      <c r="K83" s="9">
        <f t="shared" si="60"/>
        <v>0</v>
      </c>
      <c r="L83" s="9">
        <f t="shared" si="60"/>
        <v>0</v>
      </c>
      <c r="M83" s="9">
        <f t="shared" si="60"/>
        <v>0</v>
      </c>
      <c r="N83" s="9">
        <f t="shared" si="60"/>
        <v>0</v>
      </c>
      <c r="O83" s="9">
        <f t="shared" si="60"/>
        <v>0</v>
      </c>
      <c r="P83" s="9">
        <f t="shared" si="60"/>
        <v>0</v>
      </c>
      <c r="Q83" s="9">
        <f t="shared" si="60"/>
        <v>0</v>
      </c>
      <c r="R83" s="9">
        <f t="shared" si="60"/>
        <v>0</v>
      </c>
      <c r="S83" s="9">
        <f t="shared" si="60"/>
        <v>0</v>
      </c>
      <c r="T83" s="9">
        <f t="shared" si="60"/>
        <v>0</v>
      </c>
      <c r="U83" s="56">
        <f>SUM(U85,U89,U87)</f>
        <v>0</v>
      </c>
      <c r="V83" s="39"/>
      <c r="W83" s="39"/>
      <c r="X83" s="10">
        <f>SUM(X85,X89)</f>
        <v>0</v>
      </c>
      <c r="Y83" s="10">
        <f>SUM(Y85,Y89)</f>
        <v>0</v>
      </c>
      <c r="Z83" s="10">
        <f aca="true" t="shared" si="61" ref="Z83:AS83">SUM(Z85,Z89)</f>
        <v>0</v>
      </c>
      <c r="AA83" s="10">
        <f t="shared" si="61"/>
        <v>0</v>
      </c>
      <c r="AB83" s="10">
        <f t="shared" si="61"/>
        <v>0</v>
      </c>
      <c r="AC83" s="10">
        <f t="shared" si="61"/>
        <v>0</v>
      </c>
      <c r="AD83" s="10">
        <f t="shared" si="61"/>
        <v>0</v>
      </c>
      <c r="AE83" s="10">
        <f t="shared" si="61"/>
        <v>0</v>
      </c>
      <c r="AF83" s="10">
        <f t="shared" si="61"/>
        <v>0</v>
      </c>
      <c r="AG83" s="10">
        <f t="shared" si="61"/>
        <v>0</v>
      </c>
      <c r="AH83" s="10">
        <f t="shared" si="61"/>
        <v>0</v>
      </c>
      <c r="AI83" s="10">
        <f t="shared" si="61"/>
        <v>0</v>
      </c>
      <c r="AJ83" s="10">
        <f t="shared" si="61"/>
        <v>0</v>
      </c>
      <c r="AK83" s="10">
        <f t="shared" si="61"/>
        <v>0</v>
      </c>
      <c r="AL83" s="10">
        <f t="shared" si="61"/>
        <v>0</v>
      </c>
      <c r="AM83" s="10">
        <f t="shared" si="61"/>
        <v>0</v>
      </c>
      <c r="AN83" s="10">
        <f t="shared" si="61"/>
        <v>0</v>
      </c>
      <c r="AO83" s="10">
        <f t="shared" si="61"/>
        <v>0</v>
      </c>
      <c r="AP83" s="10">
        <f t="shared" si="61"/>
        <v>0</v>
      </c>
      <c r="AQ83" s="10">
        <f t="shared" si="61"/>
        <v>0</v>
      </c>
      <c r="AR83" s="10">
        <f t="shared" si="61"/>
        <v>0</v>
      </c>
      <c r="AS83" s="10">
        <f t="shared" si="61"/>
        <v>0</v>
      </c>
      <c r="AT83" s="12"/>
      <c r="AU83" s="12"/>
      <c r="AV83" s="40"/>
      <c r="AW83" s="40"/>
      <c r="AX83" s="40"/>
      <c r="AY83" s="40"/>
      <c r="AZ83" s="40"/>
      <c r="BA83" s="40"/>
      <c r="BB83" s="40"/>
      <c r="BC83" s="40"/>
      <c r="BD83" s="40"/>
      <c r="BE83" s="3">
        <f>SUM(BE85,BE89,BE87)</f>
        <v>0</v>
      </c>
      <c r="BF83" s="33">
        <f t="shared" si="33"/>
        <v>0</v>
      </c>
    </row>
    <row r="84" spans="1:58" ht="20.25" customHeight="1">
      <c r="A84" s="109"/>
      <c r="B84" s="111"/>
      <c r="C84" s="69" t="s">
        <v>5</v>
      </c>
      <c r="D84" s="9">
        <f aca="true" t="shared" si="62" ref="D84:T84">SUM(D86,D90)</f>
        <v>0</v>
      </c>
      <c r="E84" s="9">
        <f t="shared" si="62"/>
        <v>0</v>
      </c>
      <c r="F84" s="9">
        <f t="shared" si="62"/>
        <v>0</v>
      </c>
      <c r="G84" s="9">
        <f t="shared" si="62"/>
        <v>0</v>
      </c>
      <c r="H84" s="9">
        <f t="shared" si="62"/>
        <v>0</v>
      </c>
      <c r="I84" s="9">
        <f t="shared" si="62"/>
        <v>0</v>
      </c>
      <c r="J84" s="9">
        <f t="shared" si="62"/>
        <v>0</v>
      </c>
      <c r="K84" s="9">
        <f t="shared" si="62"/>
        <v>0</v>
      </c>
      <c r="L84" s="9">
        <f t="shared" si="62"/>
        <v>0</v>
      </c>
      <c r="M84" s="9">
        <f t="shared" si="62"/>
        <v>0</v>
      </c>
      <c r="N84" s="9">
        <f t="shared" si="62"/>
        <v>0</v>
      </c>
      <c r="O84" s="9">
        <f t="shared" si="62"/>
        <v>0</v>
      </c>
      <c r="P84" s="9">
        <f t="shared" si="62"/>
        <v>0</v>
      </c>
      <c r="Q84" s="9">
        <f t="shared" si="62"/>
        <v>0</v>
      </c>
      <c r="R84" s="9">
        <f t="shared" si="62"/>
        <v>0</v>
      </c>
      <c r="S84" s="9">
        <f t="shared" si="62"/>
        <v>0</v>
      </c>
      <c r="T84" s="9">
        <f t="shared" si="62"/>
        <v>0</v>
      </c>
      <c r="U84" s="56">
        <f>SUM(U86,U90,U88)</f>
        <v>0</v>
      </c>
      <c r="V84" s="39"/>
      <c r="W84" s="39"/>
      <c r="X84" s="10">
        <f>SUM(X86,X90)</f>
        <v>0</v>
      </c>
      <c r="Y84" s="10">
        <f aca="true" t="shared" si="63" ref="Y84:AS84">SUM(Y86,Y90)</f>
        <v>0</v>
      </c>
      <c r="Z84" s="10">
        <f t="shared" si="63"/>
        <v>0</v>
      </c>
      <c r="AA84" s="10">
        <f t="shared" si="63"/>
        <v>0</v>
      </c>
      <c r="AB84" s="10">
        <f t="shared" si="63"/>
        <v>0</v>
      </c>
      <c r="AC84" s="10">
        <f t="shared" si="63"/>
        <v>0</v>
      </c>
      <c r="AD84" s="10">
        <f t="shared" si="63"/>
        <v>0</v>
      </c>
      <c r="AE84" s="10">
        <f t="shared" si="63"/>
        <v>0</v>
      </c>
      <c r="AF84" s="10">
        <f t="shared" si="63"/>
        <v>0</v>
      </c>
      <c r="AG84" s="10">
        <f t="shared" si="63"/>
        <v>0</v>
      </c>
      <c r="AH84" s="10">
        <f t="shared" si="63"/>
        <v>0</v>
      </c>
      <c r="AI84" s="10">
        <f t="shared" si="63"/>
        <v>0</v>
      </c>
      <c r="AJ84" s="10">
        <f t="shared" si="63"/>
        <v>0</v>
      </c>
      <c r="AK84" s="10">
        <f t="shared" si="63"/>
        <v>0</v>
      </c>
      <c r="AL84" s="10">
        <f t="shared" si="63"/>
        <v>0</v>
      </c>
      <c r="AM84" s="10">
        <f t="shared" si="63"/>
        <v>0</v>
      </c>
      <c r="AN84" s="10">
        <f t="shared" si="63"/>
        <v>0</v>
      </c>
      <c r="AO84" s="10">
        <f t="shared" si="63"/>
        <v>0</v>
      </c>
      <c r="AP84" s="10">
        <f t="shared" si="63"/>
        <v>0</v>
      </c>
      <c r="AQ84" s="10">
        <f t="shared" si="63"/>
        <v>0</v>
      </c>
      <c r="AR84" s="10">
        <f t="shared" si="63"/>
        <v>0</v>
      </c>
      <c r="AS84" s="10">
        <f t="shared" si="63"/>
        <v>0</v>
      </c>
      <c r="AT84" s="12"/>
      <c r="AU84" s="12"/>
      <c r="AV84" s="40"/>
      <c r="AW84" s="40"/>
      <c r="AX84" s="40"/>
      <c r="AY84" s="40"/>
      <c r="AZ84" s="40"/>
      <c r="BA84" s="40"/>
      <c r="BB84" s="40"/>
      <c r="BC84" s="40"/>
      <c r="BD84" s="40"/>
      <c r="BE84" s="3">
        <f>SUM(BE86,BE90,BE88)</f>
        <v>0</v>
      </c>
      <c r="BF84" s="33">
        <f t="shared" si="33"/>
        <v>0</v>
      </c>
    </row>
    <row r="85" spans="1:58" ht="15.75" customHeight="1">
      <c r="A85" s="104" t="s">
        <v>20</v>
      </c>
      <c r="B85" s="114" t="s">
        <v>149</v>
      </c>
      <c r="C85" s="68" t="s">
        <v>4</v>
      </c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15">
        <f aca="true" t="shared" si="64" ref="U85:U92">SUM(D85:T85)</f>
        <v>0</v>
      </c>
      <c r="V85" s="39"/>
      <c r="W85" s="39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2"/>
      <c r="AU85" s="12"/>
      <c r="AV85" s="40"/>
      <c r="AW85" s="39"/>
      <c r="AX85" s="39"/>
      <c r="AY85" s="39"/>
      <c r="AZ85" s="39"/>
      <c r="BA85" s="39"/>
      <c r="BB85" s="39"/>
      <c r="BC85" s="39"/>
      <c r="BD85" s="39"/>
      <c r="BE85" s="2">
        <f aca="true" t="shared" si="65" ref="BE85:BE92">SUM(X85:BD85)</f>
        <v>0</v>
      </c>
      <c r="BF85" s="2">
        <f t="shared" si="33"/>
        <v>0</v>
      </c>
    </row>
    <row r="86" spans="1:58" ht="13.5" customHeight="1">
      <c r="A86" s="104"/>
      <c r="B86" s="114"/>
      <c r="C86" s="68" t="s">
        <v>5</v>
      </c>
      <c r="D86" s="22">
        <f>0.5*D85</f>
        <v>0</v>
      </c>
      <c r="E86" s="22">
        <f aca="true" t="shared" si="66" ref="E86:T86">0.5*E85</f>
        <v>0</v>
      </c>
      <c r="F86" s="22">
        <f t="shared" si="66"/>
        <v>0</v>
      </c>
      <c r="G86" s="22">
        <f t="shared" si="66"/>
        <v>0</v>
      </c>
      <c r="H86" s="22">
        <f t="shared" si="66"/>
        <v>0</v>
      </c>
      <c r="I86" s="22">
        <f t="shared" si="66"/>
        <v>0</v>
      </c>
      <c r="J86" s="22">
        <f t="shared" si="66"/>
        <v>0</v>
      </c>
      <c r="K86" s="22">
        <f t="shared" si="66"/>
        <v>0</v>
      </c>
      <c r="L86" s="22">
        <f t="shared" si="66"/>
        <v>0</v>
      </c>
      <c r="M86" s="22">
        <f t="shared" si="66"/>
        <v>0</v>
      </c>
      <c r="N86" s="22">
        <f t="shared" si="66"/>
        <v>0</v>
      </c>
      <c r="O86" s="22">
        <f t="shared" si="66"/>
        <v>0</v>
      </c>
      <c r="P86" s="22">
        <f t="shared" si="66"/>
        <v>0</v>
      </c>
      <c r="Q86" s="22">
        <f t="shared" si="66"/>
        <v>0</v>
      </c>
      <c r="R86" s="22">
        <f t="shared" si="66"/>
        <v>0</v>
      </c>
      <c r="S86" s="22">
        <f t="shared" si="66"/>
        <v>0</v>
      </c>
      <c r="T86" s="22">
        <f t="shared" si="66"/>
        <v>0</v>
      </c>
      <c r="U86" s="15">
        <f t="shared" si="64"/>
        <v>0</v>
      </c>
      <c r="V86" s="39"/>
      <c r="W86" s="39"/>
      <c r="X86" s="22">
        <f aca="true" t="shared" si="67" ref="X86:AS86">0.5*X85</f>
        <v>0</v>
      </c>
      <c r="Y86" s="22">
        <f t="shared" si="67"/>
        <v>0</v>
      </c>
      <c r="Z86" s="22">
        <f t="shared" si="67"/>
        <v>0</v>
      </c>
      <c r="AA86" s="22">
        <f t="shared" si="67"/>
        <v>0</v>
      </c>
      <c r="AB86" s="22">
        <f t="shared" si="67"/>
        <v>0</v>
      </c>
      <c r="AC86" s="22">
        <f t="shared" si="67"/>
        <v>0</v>
      </c>
      <c r="AD86" s="22">
        <f t="shared" si="67"/>
        <v>0</v>
      </c>
      <c r="AE86" s="22">
        <f t="shared" si="67"/>
        <v>0</v>
      </c>
      <c r="AF86" s="22">
        <f t="shared" si="67"/>
        <v>0</v>
      </c>
      <c r="AG86" s="22">
        <f t="shared" si="67"/>
        <v>0</v>
      </c>
      <c r="AH86" s="22">
        <f t="shared" si="67"/>
        <v>0</v>
      </c>
      <c r="AI86" s="22">
        <f t="shared" si="67"/>
        <v>0</v>
      </c>
      <c r="AJ86" s="22">
        <f t="shared" si="67"/>
        <v>0</v>
      </c>
      <c r="AK86" s="22">
        <f t="shared" si="67"/>
        <v>0</v>
      </c>
      <c r="AL86" s="22">
        <f t="shared" si="67"/>
        <v>0</v>
      </c>
      <c r="AM86" s="22">
        <f t="shared" si="67"/>
        <v>0</v>
      </c>
      <c r="AN86" s="22">
        <f t="shared" si="67"/>
        <v>0</v>
      </c>
      <c r="AO86" s="22">
        <f t="shared" si="67"/>
        <v>0</v>
      </c>
      <c r="AP86" s="22">
        <f t="shared" si="67"/>
        <v>0</v>
      </c>
      <c r="AQ86" s="22">
        <f t="shared" si="67"/>
        <v>0</v>
      </c>
      <c r="AR86" s="22">
        <f t="shared" si="67"/>
        <v>0</v>
      </c>
      <c r="AS86" s="22">
        <f t="shared" si="67"/>
        <v>0</v>
      </c>
      <c r="AT86" s="12"/>
      <c r="AU86" s="12"/>
      <c r="AV86" s="40"/>
      <c r="AW86" s="39"/>
      <c r="AX86" s="39"/>
      <c r="AY86" s="39"/>
      <c r="AZ86" s="39"/>
      <c r="BA86" s="39"/>
      <c r="BB86" s="39"/>
      <c r="BC86" s="39"/>
      <c r="BD86" s="39"/>
      <c r="BE86" s="2">
        <f t="shared" si="65"/>
        <v>0</v>
      </c>
      <c r="BF86" s="2">
        <f t="shared" si="33"/>
        <v>0</v>
      </c>
    </row>
    <row r="87" spans="1:58" ht="18.75" customHeight="1">
      <c r="A87" s="104" t="s">
        <v>21</v>
      </c>
      <c r="B87" s="105" t="s">
        <v>173</v>
      </c>
      <c r="C87" s="68" t="s">
        <v>4</v>
      </c>
      <c r="D87" s="22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15">
        <f t="shared" si="64"/>
        <v>0</v>
      </c>
      <c r="V87" s="39"/>
      <c r="W87" s="39"/>
      <c r="X87" s="22"/>
      <c r="Y87" s="22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12"/>
      <c r="AU87" s="12"/>
      <c r="AV87" s="40"/>
      <c r="AW87" s="39"/>
      <c r="AX87" s="39"/>
      <c r="AY87" s="39"/>
      <c r="AZ87" s="39"/>
      <c r="BA87" s="39"/>
      <c r="BB87" s="39"/>
      <c r="BC87" s="39"/>
      <c r="BD87" s="39"/>
      <c r="BE87" s="2">
        <f t="shared" si="65"/>
        <v>0</v>
      </c>
      <c r="BF87" s="2">
        <f t="shared" si="33"/>
        <v>0</v>
      </c>
    </row>
    <row r="88" spans="1:58" ht="18.75" customHeight="1">
      <c r="A88" s="104"/>
      <c r="B88" s="106"/>
      <c r="C88" s="68" t="s">
        <v>5</v>
      </c>
      <c r="D88" s="22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15">
        <f t="shared" si="64"/>
        <v>0</v>
      </c>
      <c r="V88" s="39"/>
      <c r="W88" s="39"/>
      <c r="X88" s="22"/>
      <c r="Y88" s="22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12"/>
      <c r="AU88" s="12"/>
      <c r="AV88" s="40"/>
      <c r="AW88" s="39"/>
      <c r="AX88" s="39"/>
      <c r="AY88" s="39"/>
      <c r="AZ88" s="39"/>
      <c r="BA88" s="39"/>
      <c r="BB88" s="39"/>
      <c r="BC88" s="39"/>
      <c r="BD88" s="39"/>
      <c r="BE88" s="2">
        <f t="shared" si="65"/>
        <v>0</v>
      </c>
      <c r="BF88" s="2">
        <f t="shared" si="33"/>
        <v>0</v>
      </c>
    </row>
    <row r="89" spans="1:58" ht="27.75" customHeight="1">
      <c r="A89" s="104" t="s">
        <v>147</v>
      </c>
      <c r="B89" s="114" t="s">
        <v>150</v>
      </c>
      <c r="C89" s="68" t="s">
        <v>4</v>
      </c>
      <c r="D89" s="22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15">
        <f t="shared" si="64"/>
        <v>0</v>
      </c>
      <c r="V89" s="39"/>
      <c r="W89" s="39"/>
      <c r="X89" s="15"/>
      <c r="Y89" s="20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12"/>
      <c r="AU89" s="12"/>
      <c r="AV89" s="40"/>
      <c r="AW89" s="39"/>
      <c r="AX89" s="39"/>
      <c r="AY89" s="39"/>
      <c r="AZ89" s="39"/>
      <c r="BA89" s="39"/>
      <c r="BB89" s="39"/>
      <c r="BC89" s="39"/>
      <c r="BD89" s="39"/>
      <c r="BE89" s="2">
        <f t="shared" si="65"/>
        <v>0</v>
      </c>
      <c r="BF89" s="2">
        <f t="shared" si="33"/>
        <v>0</v>
      </c>
    </row>
    <row r="90" spans="1:58" ht="24" customHeight="1">
      <c r="A90" s="104"/>
      <c r="B90" s="114"/>
      <c r="C90" s="68" t="s">
        <v>5</v>
      </c>
      <c r="D90" s="22">
        <f aca="true" t="shared" si="68" ref="D90:T90">0.5*D89</f>
        <v>0</v>
      </c>
      <c r="E90" s="22">
        <f t="shared" si="68"/>
        <v>0</v>
      </c>
      <c r="F90" s="22">
        <f t="shared" si="68"/>
        <v>0</v>
      </c>
      <c r="G90" s="22">
        <f t="shared" si="68"/>
        <v>0</v>
      </c>
      <c r="H90" s="22">
        <f t="shared" si="68"/>
        <v>0</v>
      </c>
      <c r="I90" s="22">
        <f t="shared" si="68"/>
        <v>0</v>
      </c>
      <c r="J90" s="22">
        <f t="shared" si="68"/>
        <v>0</v>
      </c>
      <c r="K90" s="22">
        <f t="shared" si="68"/>
        <v>0</v>
      </c>
      <c r="L90" s="22">
        <f t="shared" si="68"/>
        <v>0</v>
      </c>
      <c r="M90" s="22">
        <f t="shared" si="68"/>
        <v>0</v>
      </c>
      <c r="N90" s="22">
        <f t="shared" si="68"/>
        <v>0</v>
      </c>
      <c r="O90" s="22">
        <f t="shared" si="68"/>
        <v>0</v>
      </c>
      <c r="P90" s="22">
        <f t="shared" si="68"/>
        <v>0</v>
      </c>
      <c r="Q90" s="22">
        <f t="shared" si="68"/>
        <v>0</v>
      </c>
      <c r="R90" s="22">
        <f t="shared" si="68"/>
        <v>0</v>
      </c>
      <c r="S90" s="22">
        <f t="shared" si="68"/>
        <v>0</v>
      </c>
      <c r="T90" s="22">
        <f t="shared" si="68"/>
        <v>0</v>
      </c>
      <c r="U90" s="15">
        <f t="shared" si="64"/>
        <v>0</v>
      </c>
      <c r="V90" s="39"/>
      <c r="W90" s="39"/>
      <c r="X90" s="22">
        <f aca="true" t="shared" si="69" ref="X90:AS90">0.5*X89</f>
        <v>0</v>
      </c>
      <c r="Y90" s="22">
        <f t="shared" si="69"/>
        <v>0</v>
      </c>
      <c r="Z90" s="22">
        <f t="shared" si="69"/>
        <v>0</v>
      </c>
      <c r="AA90" s="22">
        <f t="shared" si="69"/>
        <v>0</v>
      </c>
      <c r="AB90" s="22">
        <f t="shared" si="69"/>
        <v>0</v>
      </c>
      <c r="AC90" s="22">
        <f t="shared" si="69"/>
        <v>0</v>
      </c>
      <c r="AD90" s="22">
        <f t="shared" si="69"/>
        <v>0</v>
      </c>
      <c r="AE90" s="22">
        <f t="shared" si="69"/>
        <v>0</v>
      </c>
      <c r="AF90" s="22">
        <f t="shared" si="69"/>
        <v>0</v>
      </c>
      <c r="AG90" s="22">
        <f t="shared" si="69"/>
        <v>0</v>
      </c>
      <c r="AH90" s="22">
        <f t="shared" si="69"/>
        <v>0</v>
      </c>
      <c r="AI90" s="22">
        <f t="shared" si="69"/>
        <v>0</v>
      </c>
      <c r="AJ90" s="22">
        <f t="shared" si="69"/>
        <v>0</v>
      </c>
      <c r="AK90" s="22">
        <f t="shared" si="69"/>
        <v>0</v>
      </c>
      <c r="AL90" s="22">
        <f t="shared" si="69"/>
        <v>0</v>
      </c>
      <c r="AM90" s="22">
        <f t="shared" si="69"/>
        <v>0</v>
      </c>
      <c r="AN90" s="22">
        <f t="shared" si="69"/>
        <v>0</v>
      </c>
      <c r="AO90" s="22">
        <f t="shared" si="69"/>
        <v>0</v>
      </c>
      <c r="AP90" s="22">
        <f t="shared" si="69"/>
        <v>0</v>
      </c>
      <c r="AQ90" s="22">
        <f t="shared" si="69"/>
        <v>0</v>
      </c>
      <c r="AR90" s="22">
        <f t="shared" si="69"/>
        <v>0</v>
      </c>
      <c r="AS90" s="22">
        <f t="shared" si="69"/>
        <v>0</v>
      </c>
      <c r="AT90" s="12"/>
      <c r="AU90" s="12"/>
      <c r="AV90" s="40"/>
      <c r="AW90" s="39"/>
      <c r="AX90" s="39"/>
      <c r="AY90" s="39"/>
      <c r="AZ90" s="39"/>
      <c r="BA90" s="39"/>
      <c r="BB90" s="39"/>
      <c r="BC90" s="39"/>
      <c r="BD90" s="39"/>
      <c r="BE90" s="2">
        <f t="shared" si="65"/>
        <v>0</v>
      </c>
      <c r="BF90" s="2">
        <f t="shared" si="33"/>
        <v>0</v>
      </c>
    </row>
    <row r="91" spans="1:58" ht="15" customHeight="1">
      <c r="A91" s="72" t="s">
        <v>22</v>
      </c>
      <c r="B91" s="73" t="s">
        <v>16</v>
      </c>
      <c r="C91" s="68" t="s">
        <v>4</v>
      </c>
      <c r="D91" s="22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>
        <f t="shared" si="64"/>
        <v>0</v>
      </c>
      <c r="V91" s="39"/>
      <c r="W91" s="39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2"/>
      <c r="AU91" s="12"/>
      <c r="AV91" s="40"/>
      <c r="AW91" s="39"/>
      <c r="AX91" s="39"/>
      <c r="AY91" s="39"/>
      <c r="AZ91" s="39"/>
      <c r="BA91" s="39"/>
      <c r="BB91" s="39"/>
      <c r="BC91" s="39"/>
      <c r="BD91" s="39"/>
      <c r="BE91" s="2">
        <f t="shared" si="65"/>
        <v>0</v>
      </c>
      <c r="BF91" s="2">
        <f t="shared" si="33"/>
        <v>0</v>
      </c>
    </row>
    <row r="92" spans="1:58" ht="60" customHeight="1">
      <c r="A92" s="72" t="s">
        <v>23</v>
      </c>
      <c r="B92" s="73" t="s">
        <v>17</v>
      </c>
      <c r="C92" s="68" t="s">
        <v>4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15">
        <f t="shared" si="64"/>
        <v>0</v>
      </c>
      <c r="V92" s="39"/>
      <c r="W92" s="39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2"/>
      <c r="AU92" s="12"/>
      <c r="AV92" s="40"/>
      <c r="AW92" s="39"/>
      <c r="AX92" s="39"/>
      <c r="AY92" s="39"/>
      <c r="AZ92" s="39"/>
      <c r="BA92" s="39"/>
      <c r="BB92" s="39"/>
      <c r="BC92" s="39"/>
      <c r="BD92" s="39"/>
      <c r="BE92" s="2">
        <f t="shared" si="65"/>
        <v>0</v>
      </c>
      <c r="BF92" s="2">
        <f t="shared" si="33"/>
        <v>0</v>
      </c>
    </row>
    <row r="93" spans="1:58" ht="31.5" customHeight="1">
      <c r="A93" s="107" t="s">
        <v>113</v>
      </c>
      <c r="B93" s="108" t="s">
        <v>157</v>
      </c>
      <c r="C93" s="69" t="s">
        <v>4</v>
      </c>
      <c r="D93" s="10">
        <f>SUM(D99)</f>
        <v>0</v>
      </c>
      <c r="E93" s="10">
        <f aca="true" t="shared" si="70" ref="E93:T94">SUM(E99)</f>
        <v>0</v>
      </c>
      <c r="F93" s="10">
        <f t="shared" si="70"/>
        <v>0</v>
      </c>
      <c r="G93" s="10">
        <f t="shared" si="70"/>
        <v>0</v>
      </c>
      <c r="H93" s="10">
        <f t="shared" si="70"/>
        <v>0</v>
      </c>
      <c r="I93" s="10">
        <f t="shared" si="70"/>
        <v>0</v>
      </c>
      <c r="J93" s="10">
        <f t="shared" si="70"/>
        <v>0</v>
      </c>
      <c r="K93" s="10">
        <f t="shared" si="70"/>
        <v>0</v>
      </c>
      <c r="L93" s="10">
        <f t="shared" si="70"/>
        <v>0</v>
      </c>
      <c r="M93" s="10">
        <f t="shared" si="70"/>
        <v>0</v>
      </c>
      <c r="N93" s="10">
        <f t="shared" si="70"/>
        <v>0</v>
      </c>
      <c r="O93" s="10">
        <f t="shared" si="70"/>
        <v>0</v>
      </c>
      <c r="P93" s="10">
        <f t="shared" si="70"/>
        <v>0</v>
      </c>
      <c r="Q93" s="10">
        <f t="shared" si="70"/>
        <v>0</v>
      </c>
      <c r="R93" s="10">
        <f t="shared" si="70"/>
        <v>0</v>
      </c>
      <c r="S93" s="10">
        <f t="shared" si="70"/>
        <v>0</v>
      </c>
      <c r="T93" s="10">
        <f t="shared" si="70"/>
        <v>0</v>
      </c>
      <c r="U93" s="43">
        <f>SUM(U99,U95,U97)</f>
        <v>0</v>
      </c>
      <c r="V93" s="39"/>
      <c r="W93" s="39"/>
      <c r="X93" s="10">
        <f aca="true" t="shared" si="71" ref="X93:AS94">SUM(X99)</f>
        <v>0</v>
      </c>
      <c r="Y93" s="10">
        <f t="shared" si="71"/>
        <v>0</v>
      </c>
      <c r="Z93" s="10">
        <f t="shared" si="71"/>
        <v>0</v>
      </c>
      <c r="AA93" s="10">
        <f t="shared" si="71"/>
        <v>0</v>
      </c>
      <c r="AB93" s="10">
        <f t="shared" si="71"/>
        <v>0</v>
      </c>
      <c r="AC93" s="10">
        <f t="shared" si="71"/>
        <v>0</v>
      </c>
      <c r="AD93" s="10">
        <f t="shared" si="71"/>
        <v>0</v>
      </c>
      <c r="AE93" s="10">
        <f t="shared" si="71"/>
        <v>0</v>
      </c>
      <c r="AF93" s="10">
        <f t="shared" si="71"/>
        <v>0</v>
      </c>
      <c r="AG93" s="10">
        <f t="shared" si="71"/>
        <v>0</v>
      </c>
      <c r="AH93" s="10">
        <f t="shared" si="71"/>
        <v>0</v>
      </c>
      <c r="AI93" s="10">
        <f t="shared" si="71"/>
        <v>0</v>
      </c>
      <c r="AJ93" s="10">
        <f t="shared" si="71"/>
        <v>0</v>
      </c>
      <c r="AK93" s="10">
        <f t="shared" si="71"/>
        <v>0</v>
      </c>
      <c r="AL93" s="10">
        <f t="shared" si="71"/>
        <v>0</v>
      </c>
      <c r="AM93" s="10">
        <f t="shared" si="71"/>
        <v>0</v>
      </c>
      <c r="AN93" s="10">
        <f t="shared" si="71"/>
        <v>0</v>
      </c>
      <c r="AO93" s="10">
        <f t="shared" si="71"/>
        <v>0</v>
      </c>
      <c r="AP93" s="10">
        <f t="shared" si="71"/>
        <v>0</v>
      </c>
      <c r="AQ93" s="10">
        <f t="shared" si="71"/>
        <v>0</v>
      </c>
      <c r="AR93" s="10">
        <f t="shared" si="71"/>
        <v>0</v>
      </c>
      <c r="AS93" s="10">
        <f t="shared" si="71"/>
        <v>0</v>
      </c>
      <c r="AT93" s="12"/>
      <c r="AU93" s="12"/>
      <c r="AV93" s="40"/>
      <c r="AW93" s="39"/>
      <c r="AX93" s="39"/>
      <c r="AY93" s="39"/>
      <c r="AZ93" s="39"/>
      <c r="BA93" s="39"/>
      <c r="BB93" s="39"/>
      <c r="BC93" s="39"/>
      <c r="BD93" s="39"/>
      <c r="BE93" s="3">
        <f>SUM(BE99,BE95,BE97)</f>
        <v>0</v>
      </c>
      <c r="BF93" s="33">
        <f t="shared" si="33"/>
        <v>0</v>
      </c>
    </row>
    <row r="94" spans="1:58" ht="42" customHeight="1">
      <c r="A94" s="107"/>
      <c r="B94" s="108"/>
      <c r="C94" s="69" t="s">
        <v>5</v>
      </c>
      <c r="D94" s="10">
        <f>SUM(D100)</f>
        <v>0</v>
      </c>
      <c r="E94" s="10">
        <f t="shared" si="70"/>
        <v>0</v>
      </c>
      <c r="F94" s="10">
        <f t="shared" si="70"/>
        <v>0</v>
      </c>
      <c r="G94" s="10">
        <f t="shared" si="70"/>
        <v>0</v>
      </c>
      <c r="H94" s="10">
        <f t="shared" si="70"/>
        <v>0</v>
      </c>
      <c r="I94" s="10">
        <f t="shared" si="70"/>
        <v>0</v>
      </c>
      <c r="J94" s="10">
        <f t="shared" si="70"/>
        <v>0</v>
      </c>
      <c r="K94" s="10">
        <f t="shared" si="70"/>
        <v>0</v>
      </c>
      <c r="L94" s="10">
        <f t="shared" si="70"/>
        <v>0</v>
      </c>
      <c r="M94" s="10">
        <f t="shared" si="70"/>
        <v>0</v>
      </c>
      <c r="N94" s="10">
        <f t="shared" si="70"/>
        <v>0</v>
      </c>
      <c r="O94" s="10">
        <f t="shared" si="70"/>
        <v>0</v>
      </c>
      <c r="P94" s="10">
        <f t="shared" si="70"/>
        <v>0</v>
      </c>
      <c r="Q94" s="10">
        <f t="shared" si="70"/>
        <v>0</v>
      </c>
      <c r="R94" s="10">
        <f t="shared" si="70"/>
        <v>0</v>
      </c>
      <c r="S94" s="10">
        <f t="shared" si="70"/>
        <v>0</v>
      </c>
      <c r="T94" s="10">
        <f t="shared" si="70"/>
        <v>0</v>
      </c>
      <c r="U94" s="43">
        <f>SUM(U100,U96,U98)</f>
        <v>0</v>
      </c>
      <c r="V94" s="39"/>
      <c r="W94" s="39"/>
      <c r="X94" s="10">
        <f t="shared" si="71"/>
        <v>0</v>
      </c>
      <c r="Y94" s="10">
        <f t="shared" si="71"/>
        <v>0</v>
      </c>
      <c r="Z94" s="10">
        <f t="shared" si="71"/>
        <v>0</v>
      </c>
      <c r="AA94" s="10">
        <f t="shared" si="71"/>
        <v>0</v>
      </c>
      <c r="AB94" s="10">
        <f t="shared" si="71"/>
        <v>0</v>
      </c>
      <c r="AC94" s="10">
        <f t="shared" si="71"/>
        <v>0</v>
      </c>
      <c r="AD94" s="10">
        <f t="shared" si="71"/>
        <v>0</v>
      </c>
      <c r="AE94" s="10">
        <f t="shared" si="71"/>
        <v>0</v>
      </c>
      <c r="AF94" s="10">
        <f t="shared" si="71"/>
        <v>0</v>
      </c>
      <c r="AG94" s="10">
        <f t="shared" si="71"/>
        <v>0</v>
      </c>
      <c r="AH94" s="10">
        <f t="shared" si="71"/>
        <v>0</v>
      </c>
      <c r="AI94" s="10">
        <f t="shared" si="71"/>
        <v>0</v>
      </c>
      <c r="AJ94" s="10">
        <f t="shared" si="71"/>
        <v>0</v>
      </c>
      <c r="AK94" s="10">
        <f t="shared" si="71"/>
        <v>0</v>
      </c>
      <c r="AL94" s="10">
        <f t="shared" si="71"/>
        <v>0</v>
      </c>
      <c r="AM94" s="10">
        <f t="shared" si="71"/>
        <v>0</v>
      </c>
      <c r="AN94" s="10">
        <f t="shared" si="71"/>
        <v>0</v>
      </c>
      <c r="AO94" s="10">
        <f t="shared" si="71"/>
        <v>0</v>
      </c>
      <c r="AP94" s="10">
        <f t="shared" si="71"/>
        <v>0</v>
      </c>
      <c r="AQ94" s="10">
        <f t="shared" si="71"/>
        <v>0</v>
      </c>
      <c r="AR94" s="10">
        <f t="shared" si="71"/>
        <v>0</v>
      </c>
      <c r="AS94" s="10">
        <f t="shared" si="71"/>
        <v>0</v>
      </c>
      <c r="AT94" s="12"/>
      <c r="AU94" s="12"/>
      <c r="AV94" s="40"/>
      <c r="AW94" s="39"/>
      <c r="AX94" s="39"/>
      <c r="AY94" s="39"/>
      <c r="AZ94" s="39"/>
      <c r="BA94" s="39"/>
      <c r="BB94" s="39"/>
      <c r="BC94" s="39"/>
      <c r="BD94" s="39"/>
      <c r="BE94" s="3">
        <f>SUM(BE100,BE98,BE96)</f>
        <v>0</v>
      </c>
      <c r="BF94" s="33">
        <f t="shared" si="33"/>
        <v>0</v>
      </c>
    </row>
    <row r="95" spans="1:58" ht="29.25" customHeight="1">
      <c r="A95" s="96" t="s">
        <v>174</v>
      </c>
      <c r="B95" s="98" t="s">
        <v>151</v>
      </c>
      <c r="C95" s="80" t="s">
        <v>4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15">
        <f aca="true" t="shared" si="72" ref="U95:U102">SUM(D95:T95)</f>
        <v>0</v>
      </c>
      <c r="V95" s="39"/>
      <c r="W95" s="39"/>
      <c r="X95" s="81"/>
      <c r="Y95" s="81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12"/>
      <c r="AU95" s="12"/>
      <c r="AV95" s="40"/>
      <c r="AW95" s="39"/>
      <c r="AX95" s="39"/>
      <c r="AY95" s="39"/>
      <c r="AZ95" s="39"/>
      <c r="BA95" s="39"/>
      <c r="BB95" s="39"/>
      <c r="BC95" s="39"/>
      <c r="BD95" s="39"/>
      <c r="BE95" s="2">
        <f aca="true" t="shared" si="73" ref="BE95:BE102">SUM(X95:BD95)</f>
        <v>0</v>
      </c>
      <c r="BF95" s="34">
        <f t="shared" si="33"/>
        <v>0</v>
      </c>
    </row>
    <row r="96" spans="1:58" ht="22.5" customHeight="1">
      <c r="A96" s="97"/>
      <c r="B96" s="99"/>
      <c r="C96" s="80" t="s">
        <v>5</v>
      </c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15">
        <f t="shared" si="72"/>
        <v>0</v>
      </c>
      <c r="V96" s="39"/>
      <c r="W96" s="39"/>
      <c r="X96" s="81"/>
      <c r="Y96" s="81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12"/>
      <c r="AU96" s="12"/>
      <c r="AV96" s="40"/>
      <c r="AW96" s="39"/>
      <c r="AX96" s="39"/>
      <c r="AY96" s="39"/>
      <c r="AZ96" s="39"/>
      <c r="BA96" s="39"/>
      <c r="BB96" s="39"/>
      <c r="BC96" s="39"/>
      <c r="BD96" s="39"/>
      <c r="BE96" s="2">
        <f t="shared" si="73"/>
        <v>0</v>
      </c>
      <c r="BF96" s="34">
        <f t="shared" si="33"/>
        <v>0</v>
      </c>
    </row>
    <row r="97" spans="1:58" ht="27" customHeight="1">
      <c r="A97" s="96" t="s">
        <v>175</v>
      </c>
      <c r="B97" s="98" t="s">
        <v>152</v>
      </c>
      <c r="C97" s="80" t="s">
        <v>4</v>
      </c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15">
        <f t="shared" si="72"/>
        <v>0</v>
      </c>
      <c r="V97" s="39"/>
      <c r="W97" s="39"/>
      <c r="X97" s="81"/>
      <c r="Y97" s="81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12"/>
      <c r="AU97" s="12"/>
      <c r="AV97" s="40"/>
      <c r="AW97" s="39"/>
      <c r="AX97" s="39"/>
      <c r="AY97" s="39"/>
      <c r="AZ97" s="39"/>
      <c r="BA97" s="39"/>
      <c r="BB97" s="39"/>
      <c r="BC97" s="39"/>
      <c r="BD97" s="39"/>
      <c r="BE97" s="2">
        <f t="shared" si="73"/>
        <v>0</v>
      </c>
      <c r="BF97" s="34">
        <f t="shared" si="33"/>
        <v>0</v>
      </c>
    </row>
    <row r="98" spans="1:58" ht="24" customHeight="1">
      <c r="A98" s="97"/>
      <c r="B98" s="99"/>
      <c r="C98" s="80" t="s">
        <v>5</v>
      </c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15">
        <f t="shared" si="72"/>
        <v>0</v>
      </c>
      <c r="V98" s="39"/>
      <c r="W98" s="39"/>
      <c r="X98" s="81"/>
      <c r="Y98" s="81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12"/>
      <c r="AU98" s="12"/>
      <c r="AV98" s="40"/>
      <c r="AW98" s="39"/>
      <c r="AX98" s="39"/>
      <c r="AY98" s="39"/>
      <c r="AZ98" s="39"/>
      <c r="BA98" s="39"/>
      <c r="BB98" s="39"/>
      <c r="BC98" s="39"/>
      <c r="BD98" s="39"/>
      <c r="BE98" s="2">
        <f t="shared" si="73"/>
        <v>0</v>
      </c>
      <c r="BF98" s="34">
        <f t="shared" si="33"/>
        <v>0</v>
      </c>
    </row>
    <row r="99" spans="1:58" ht="15.75" customHeight="1">
      <c r="A99" s="96" t="s">
        <v>176</v>
      </c>
      <c r="B99" s="100" t="s">
        <v>153</v>
      </c>
      <c r="C99" s="68" t="s">
        <v>4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>
        <f t="shared" si="72"/>
        <v>0</v>
      </c>
      <c r="V99" s="39"/>
      <c r="W99" s="39"/>
      <c r="X99" s="15"/>
      <c r="Y99" s="15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12"/>
      <c r="AU99" s="12"/>
      <c r="AV99" s="40"/>
      <c r="AW99" s="39"/>
      <c r="AX99" s="39"/>
      <c r="AY99" s="39"/>
      <c r="AZ99" s="39"/>
      <c r="BA99" s="39"/>
      <c r="BB99" s="39"/>
      <c r="BC99" s="39"/>
      <c r="BD99" s="39"/>
      <c r="BE99" s="2">
        <f t="shared" si="73"/>
        <v>0</v>
      </c>
      <c r="BF99" s="34">
        <f t="shared" si="33"/>
        <v>0</v>
      </c>
    </row>
    <row r="100" spans="1:58" ht="15.75" customHeight="1">
      <c r="A100" s="97"/>
      <c r="B100" s="100"/>
      <c r="C100" s="68" t="s">
        <v>5</v>
      </c>
      <c r="D100" s="15">
        <f>0.5*D99</f>
        <v>0</v>
      </c>
      <c r="E100" s="15">
        <f aca="true" t="shared" si="74" ref="E100:AS100">0.5*E99</f>
        <v>0</v>
      </c>
      <c r="F100" s="15">
        <f t="shared" si="74"/>
        <v>0</v>
      </c>
      <c r="G100" s="15">
        <f t="shared" si="74"/>
        <v>0</v>
      </c>
      <c r="H100" s="15">
        <f t="shared" si="74"/>
        <v>0</v>
      </c>
      <c r="I100" s="15">
        <f t="shared" si="74"/>
        <v>0</v>
      </c>
      <c r="J100" s="15">
        <f t="shared" si="74"/>
        <v>0</v>
      </c>
      <c r="K100" s="15">
        <f t="shared" si="74"/>
        <v>0</v>
      </c>
      <c r="L100" s="15">
        <f t="shared" si="74"/>
        <v>0</v>
      </c>
      <c r="M100" s="15">
        <f t="shared" si="74"/>
        <v>0</v>
      </c>
      <c r="N100" s="15">
        <f t="shared" si="74"/>
        <v>0</v>
      </c>
      <c r="O100" s="15">
        <f t="shared" si="74"/>
        <v>0</v>
      </c>
      <c r="P100" s="15">
        <f t="shared" si="74"/>
        <v>0</v>
      </c>
      <c r="Q100" s="15">
        <f t="shared" si="74"/>
        <v>0</v>
      </c>
      <c r="R100" s="15">
        <f t="shared" si="74"/>
        <v>0</v>
      </c>
      <c r="S100" s="15">
        <f t="shared" si="74"/>
        <v>0</v>
      </c>
      <c r="T100" s="15">
        <f t="shared" si="74"/>
        <v>0</v>
      </c>
      <c r="U100" s="15">
        <f t="shared" si="72"/>
        <v>0</v>
      </c>
      <c r="V100" s="39"/>
      <c r="W100" s="39"/>
      <c r="X100" s="15">
        <f t="shared" si="74"/>
        <v>0</v>
      </c>
      <c r="Y100" s="15">
        <f t="shared" si="74"/>
        <v>0</v>
      </c>
      <c r="Z100" s="15">
        <f t="shared" si="74"/>
        <v>0</v>
      </c>
      <c r="AA100" s="15">
        <f t="shared" si="74"/>
        <v>0</v>
      </c>
      <c r="AB100" s="15">
        <f t="shared" si="74"/>
        <v>0</v>
      </c>
      <c r="AC100" s="15">
        <f t="shared" si="74"/>
        <v>0</v>
      </c>
      <c r="AD100" s="15">
        <f t="shared" si="74"/>
        <v>0</v>
      </c>
      <c r="AE100" s="15">
        <f t="shared" si="74"/>
        <v>0</v>
      </c>
      <c r="AF100" s="15">
        <f t="shared" si="74"/>
        <v>0</v>
      </c>
      <c r="AG100" s="15">
        <f t="shared" si="74"/>
        <v>0</v>
      </c>
      <c r="AH100" s="15">
        <f t="shared" si="74"/>
        <v>0</v>
      </c>
      <c r="AI100" s="15">
        <f t="shared" si="74"/>
        <v>0</v>
      </c>
      <c r="AJ100" s="15">
        <f t="shared" si="74"/>
        <v>0</v>
      </c>
      <c r="AK100" s="15">
        <f t="shared" si="74"/>
        <v>0</v>
      </c>
      <c r="AL100" s="15">
        <f t="shared" si="74"/>
        <v>0</v>
      </c>
      <c r="AM100" s="15">
        <f t="shared" si="74"/>
        <v>0</v>
      </c>
      <c r="AN100" s="15">
        <f t="shared" si="74"/>
        <v>0</v>
      </c>
      <c r="AO100" s="15">
        <f t="shared" si="74"/>
        <v>0</v>
      </c>
      <c r="AP100" s="15">
        <f t="shared" si="74"/>
        <v>0</v>
      </c>
      <c r="AQ100" s="15">
        <f t="shared" si="74"/>
        <v>0</v>
      </c>
      <c r="AR100" s="15">
        <f t="shared" si="74"/>
        <v>0</v>
      </c>
      <c r="AS100" s="15">
        <f t="shared" si="74"/>
        <v>0</v>
      </c>
      <c r="AT100" s="12"/>
      <c r="AU100" s="12"/>
      <c r="AV100" s="40"/>
      <c r="AW100" s="39"/>
      <c r="AX100" s="39"/>
      <c r="AY100" s="39"/>
      <c r="AZ100" s="39"/>
      <c r="BA100" s="39"/>
      <c r="BB100" s="39"/>
      <c r="BC100" s="39"/>
      <c r="BD100" s="39"/>
      <c r="BE100" s="2">
        <f t="shared" si="73"/>
        <v>0</v>
      </c>
      <c r="BF100" s="34">
        <f t="shared" si="33"/>
        <v>0</v>
      </c>
    </row>
    <row r="101" spans="1:58" ht="16.5">
      <c r="A101" s="72" t="s">
        <v>24</v>
      </c>
      <c r="B101" s="73" t="s">
        <v>16</v>
      </c>
      <c r="C101" s="68" t="s">
        <v>4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>
        <f t="shared" si="72"/>
        <v>0</v>
      </c>
      <c r="V101" s="39"/>
      <c r="W101" s="39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2"/>
      <c r="AU101" s="12"/>
      <c r="AV101" s="40"/>
      <c r="AW101" s="39"/>
      <c r="AX101" s="39"/>
      <c r="AY101" s="39"/>
      <c r="AZ101" s="39"/>
      <c r="BA101" s="39"/>
      <c r="BB101" s="39"/>
      <c r="BC101" s="39"/>
      <c r="BD101" s="39"/>
      <c r="BE101" s="2">
        <f t="shared" si="73"/>
        <v>0</v>
      </c>
      <c r="BF101" s="34">
        <f t="shared" si="33"/>
        <v>0</v>
      </c>
    </row>
    <row r="102" spans="1:58" ht="24">
      <c r="A102" s="72" t="s">
        <v>25</v>
      </c>
      <c r="B102" s="73" t="s">
        <v>17</v>
      </c>
      <c r="C102" s="70" t="s">
        <v>4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>
        <f t="shared" si="72"/>
        <v>0</v>
      </c>
      <c r="V102" s="39"/>
      <c r="W102" s="39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2"/>
      <c r="AU102" s="12"/>
      <c r="AV102" s="40"/>
      <c r="AW102" s="40"/>
      <c r="AX102" s="40"/>
      <c r="AY102" s="40"/>
      <c r="AZ102" s="40"/>
      <c r="BA102" s="40"/>
      <c r="BB102" s="40"/>
      <c r="BC102" s="40"/>
      <c r="BD102" s="40"/>
      <c r="BE102" s="2">
        <f t="shared" si="73"/>
        <v>0</v>
      </c>
      <c r="BF102" s="34">
        <f t="shared" si="33"/>
        <v>0</v>
      </c>
    </row>
    <row r="103" spans="1:58" ht="24.75" customHeight="1">
      <c r="A103" s="109" t="s">
        <v>114</v>
      </c>
      <c r="B103" s="110" t="s">
        <v>156</v>
      </c>
      <c r="C103" s="69" t="s">
        <v>4</v>
      </c>
      <c r="D103" s="9">
        <f aca="true" t="shared" si="75" ref="D103:T103">SUM(D105,D109)</f>
        <v>0</v>
      </c>
      <c r="E103" s="9">
        <f t="shared" si="75"/>
        <v>0</v>
      </c>
      <c r="F103" s="9">
        <f t="shared" si="75"/>
        <v>0</v>
      </c>
      <c r="G103" s="9">
        <f t="shared" si="75"/>
        <v>0</v>
      </c>
      <c r="H103" s="9">
        <f t="shared" si="75"/>
        <v>0</v>
      </c>
      <c r="I103" s="9">
        <f t="shared" si="75"/>
        <v>0</v>
      </c>
      <c r="J103" s="9">
        <f t="shared" si="75"/>
        <v>0</v>
      </c>
      <c r="K103" s="9">
        <f t="shared" si="75"/>
        <v>0</v>
      </c>
      <c r="L103" s="9">
        <f t="shared" si="75"/>
        <v>0</v>
      </c>
      <c r="M103" s="9">
        <f t="shared" si="75"/>
        <v>0</v>
      </c>
      <c r="N103" s="9">
        <f t="shared" si="75"/>
        <v>0</v>
      </c>
      <c r="O103" s="9">
        <f t="shared" si="75"/>
        <v>0</v>
      </c>
      <c r="P103" s="9">
        <f t="shared" si="75"/>
        <v>0</v>
      </c>
      <c r="Q103" s="9">
        <f t="shared" si="75"/>
        <v>0</v>
      </c>
      <c r="R103" s="9">
        <f t="shared" si="75"/>
        <v>0</v>
      </c>
      <c r="S103" s="9">
        <f t="shared" si="75"/>
        <v>0</v>
      </c>
      <c r="T103" s="9">
        <f t="shared" si="75"/>
        <v>0</v>
      </c>
      <c r="U103" s="56">
        <f>SUM(U105,U109,U107)</f>
        <v>0</v>
      </c>
      <c r="V103" s="39"/>
      <c r="W103" s="39"/>
      <c r="X103" s="10">
        <f>SUM(X105,X109)</f>
        <v>0</v>
      </c>
      <c r="Y103" s="10">
        <f>SUM(Y105,Y109)</f>
        <v>0</v>
      </c>
      <c r="Z103" s="10">
        <f aca="true" t="shared" si="76" ref="Z103:AS103">SUM(Z105,Z109)</f>
        <v>0</v>
      </c>
      <c r="AA103" s="10">
        <f t="shared" si="76"/>
        <v>0</v>
      </c>
      <c r="AB103" s="10">
        <f t="shared" si="76"/>
        <v>0</v>
      </c>
      <c r="AC103" s="10">
        <f t="shared" si="76"/>
        <v>0</v>
      </c>
      <c r="AD103" s="10">
        <f t="shared" si="76"/>
        <v>0</v>
      </c>
      <c r="AE103" s="10">
        <f t="shared" si="76"/>
        <v>0</v>
      </c>
      <c r="AF103" s="10">
        <f t="shared" si="76"/>
        <v>0</v>
      </c>
      <c r="AG103" s="10">
        <f t="shared" si="76"/>
        <v>0</v>
      </c>
      <c r="AH103" s="10">
        <f t="shared" si="76"/>
        <v>0</v>
      </c>
      <c r="AI103" s="10">
        <f t="shared" si="76"/>
        <v>0</v>
      </c>
      <c r="AJ103" s="10">
        <f t="shared" si="76"/>
        <v>0</v>
      </c>
      <c r="AK103" s="10">
        <f t="shared" si="76"/>
        <v>0</v>
      </c>
      <c r="AL103" s="10">
        <f t="shared" si="76"/>
        <v>0</v>
      </c>
      <c r="AM103" s="10">
        <f t="shared" si="76"/>
        <v>0</v>
      </c>
      <c r="AN103" s="10">
        <f t="shared" si="76"/>
        <v>0</v>
      </c>
      <c r="AO103" s="10">
        <f t="shared" si="76"/>
        <v>0</v>
      </c>
      <c r="AP103" s="10">
        <f t="shared" si="76"/>
        <v>0</v>
      </c>
      <c r="AQ103" s="10">
        <f t="shared" si="76"/>
        <v>0</v>
      </c>
      <c r="AR103" s="10">
        <f t="shared" si="76"/>
        <v>0</v>
      </c>
      <c r="AS103" s="10">
        <f t="shared" si="76"/>
        <v>0</v>
      </c>
      <c r="AT103" s="12"/>
      <c r="AU103" s="12"/>
      <c r="AV103" s="40"/>
      <c r="AW103" s="40"/>
      <c r="AX103" s="40"/>
      <c r="AY103" s="40"/>
      <c r="AZ103" s="40"/>
      <c r="BA103" s="40"/>
      <c r="BB103" s="40"/>
      <c r="BC103" s="40"/>
      <c r="BD103" s="40"/>
      <c r="BE103" s="3">
        <f>SUM(BE105,BE109,BE107)</f>
        <v>0</v>
      </c>
      <c r="BF103" s="33">
        <f aca="true" t="shared" si="77" ref="BF103:BF118">BE103+U103</f>
        <v>0</v>
      </c>
    </row>
    <row r="104" spans="1:58" ht="27.75" customHeight="1">
      <c r="A104" s="109"/>
      <c r="B104" s="111"/>
      <c r="C104" s="69" t="s">
        <v>5</v>
      </c>
      <c r="D104" s="9">
        <f aca="true" t="shared" si="78" ref="D104:T104">SUM(D106,D110)</f>
        <v>0</v>
      </c>
      <c r="E104" s="9">
        <f t="shared" si="78"/>
        <v>0</v>
      </c>
      <c r="F104" s="9">
        <f t="shared" si="78"/>
        <v>0</v>
      </c>
      <c r="G104" s="9">
        <f t="shared" si="78"/>
        <v>0</v>
      </c>
      <c r="H104" s="9">
        <f t="shared" si="78"/>
        <v>0</v>
      </c>
      <c r="I104" s="9">
        <f t="shared" si="78"/>
        <v>0</v>
      </c>
      <c r="J104" s="9">
        <f t="shared" si="78"/>
        <v>0</v>
      </c>
      <c r="K104" s="9">
        <f t="shared" si="78"/>
        <v>0</v>
      </c>
      <c r="L104" s="9">
        <f t="shared" si="78"/>
        <v>0</v>
      </c>
      <c r="M104" s="9">
        <f t="shared" si="78"/>
        <v>0</v>
      </c>
      <c r="N104" s="9">
        <f t="shared" si="78"/>
        <v>0</v>
      </c>
      <c r="O104" s="9">
        <f t="shared" si="78"/>
        <v>0</v>
      </c>
      <c r="P104" s="9">
        <f t="shared" si="78"/>
        <v>0</v>
      </c>
      <c r="Q104" s="9">
        <f t="shared" si="78"/>
        <v>0</v>
      </c>
      <c r="R104" s="9">
        <f t="shared" si="78"/>
        <v>0</v>
      </c>
      <c r="S104" s="9">
        <f t="shared" si="78"/>
        <v>0</v>
      </c>
      <c r="T104" s="9">
        <f t="shared" si="78"/>
        <v>0</v>
      </c>
      <c r="U104" s="56">
        <f>SUM(U106,U110,U108)</f>
        <v>0</v>
      </c>
      <c r="V104" s="39"/>
      <c r="W104" s="39"/>
      <c r="X104" s="10">
        <f>SUM(X106,X110)</f>
        <v>0</v>
      </c>
      <c r="Y104" s="10">
        <f aca="true" t="shared" si="79" ref="Y104:AS104">SUM(Y106,Y110)</f>
        <v>0</v>
      </c>
      <c r="Z104" s="10">
        <f t="shared" si="79"/>
        <v>0</v>
      </c>
      <c r="AA104" s="10">
        <f t="shared" si="79"/>
        <v>0</v>
      </c>
      <c r="AB104" s="10">
        <f t="shared" si="79"/>
        <v>0</v>
      </c>
      <c r="AC104" s="10">
        <f t="shared" si="79"/>
        <v>0</v>
      </c>
      <c r="AD104" s="10">
        <f t="shared" si="79"/>
        <v>0</v>
      </c>
      <c r="AE104" s="10">
        <f t="shared" si="79"/>
        <v>0</v>
      </c>
      <c r="AF104" s="10">
        <f t="shared" si="79"/>
        <v>0</v>
      </c>
      <c r="AG104" s="10">
        <f t="shared" si="79"/>
        <v>0</v>
      </c>
      <c r="AH104" s="10">
        <f t="shared" si="79"/>
        <v>0</v>
      </c>
      <c r="AI104" s="10">
        <f t="shared" si="79"/>
        <v>0</v>
      </c>
      <c r="AJ104" s="10">
        <f t="shared" si="79"/>
        <v>0</v>
      </c>
      <c r="AK104" s="10">
        <f t="shared" si="79"/>
        <v>0</v>
      </c>
      <c r="AL104" s="10">
        <f t="shared" si="79"/>
        <v>0</v>
      </c>
      <c r="AM104" s="10">
        <f t="shared" si="79"/>
        <v>0</v>
      </c>
      <c r="AN104" s="10">
        <f t="shared" si="79"/>
        <v>0</v>
      </c>
      <c r="AO104" s="10">
        <f t="shared" si="79"/>
        <v>0</v>
      </c>
      <c r="AP104" s="10">
        <f t="shared" si="79"/>
        <v>0</v>
      </c>
      <c r="AQ104" s="10">
        <f t="shared" si="79"/>
        <v>0</v>
      </c>
      <c r="AR104" s="10">
        <f t="shared" si="79"/>
        <v>0</v>
      </c>
      <c r="AS104" s="10">
        <f t="shared" si="79"/>
        <v>0</v>
      </c>
      <c r="AT104" s="12"/>
      <c r="AU104" s="12"/>
      <c r="AV104" s="40"/>
      <c r="AW104" s="40"/>
      <c r="AX104" s="40"/>
      <c r="AY104" s="40"/>
      <c r="AZ104" s="40"/>
      <c r="BA104" s="40"/>
      <c r="BB104" s="40"/>
      <c r="BC104" s="40"/>
      <c r="BD104" s="40"/>
      <c r="BE104" s="3">
        <f>SUM(BE106,BE110,BE108)</f>
        <v>0</v>
      </c>
      <c r="BF104" s="33">
        <f t="shared" si="77"/>
        <v>0</v>
      </c>
    </row>
    <row r="105" spans="1:58" ht="21.75" customHeight="1">
      <c r="A105" s="104" t="s">
        <v>179</v>
      </c>
      <c r="B105" s="114" t="s">
        <v>158</v>
      </c>
      <c r="C105" s="68" t="s">
        <v>4</v>
      </c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15">
        <f aca="true" t="shared" si="80" ref="U105:U112">SUM(D105:T105)</f>
        <v>0</v>
      </c>
      <c r="V105" s="39"/>
      <c r="W105" s="39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2"/>
      <c r="AU105" s="12"/>
      <c r="AV105" s="40"/>
      <c r="AW105" s="39"/>
      <c r="AX105" s="39"/>
      <c r="AY105" s="39"/>
      <c r="AZ105" s="39"/>
      <c r="BA105" s="39"/>
      <c r="BB105" s="39"/>
      <c r="BC105" s="39"/>
      <c r="BD105" s="39"/>
      <c r="BE105" s="2">
        <f aca="true" t="shared" si="81" ref="BE105:BE112">SUM(X105:BD105)</f>
        <v>0</v>
      </c>
      <c r="BF105" s="2">
        <f t="shared" si="77"/>
        <v>0</v>
      </c>
    </row>
    <row r="106" spans="1:58" ht="29.25" customHeight="1">
      <c r="A106" s="104"/>
      <c r="B106" s="114"/>
      <c r="C106" s="68" t="s">
        <v>5</v>
      </c>
      <c r="D106" s="22">
        <f>0.5*D105</f>
        <v>0</v>
      </c>
      <c r="E106" s="22">
        <f aca="true" t="shared" si="82" ref="E106:T106">0.5*E105</f>
        <v>0</v>
      </c>
      <c r="F106" s="22">
        <f t="shared" si="82"/>
        <v>0</v>
      </c>
      <c r="G106" s="22">
        <f t="shared" si="82"/>
        <v>0</v>
      </c>
      <c r="H106" s="22">
        <f t="shared" si="82"/>
        <v>0</v>
      </c>
      <c r="I106" s="22">
        <f t="shared" si="82"/>
        <v>0</v>
      </c>
      <c r="J106" s="22">
        <f t="shared" si="82"/>
        <v>0</v>
      </c>
      <c r="K106" s="22">
        <f t="shared" si="82"/>
        <v>0</v>
      </c>
      <c r="L106" s="22">
        <f t="shared" si="82"/>
        <v>0</v>
      </c>
      <c r="M106" s="22">
        <f t="shared" si="82"/>
        <v>0</v>
      </c>
      <c r="N106" s="22">
        <f t="shared" si="82"/>
        <v>0</v>
      </c>
      <c r="O106" s="22">
        <f t="shared" si="82"/>
        <v>0</v>
      </c>
      <c r="P106" s="22">
        <f t="shared" si="82"/>
        <v>0</v>
      </c>
      <c r="Q106" s="22">
        <f t="shared" si="82"/>
        <v>0</v>
      </c>
      <c r="R106" s="22">
        <f t="shared" si="82"/>
        <v>0</v>
      </c>
      <c r="S106" s="22">
        <f t="shared" si="82"/>
        <v>0</v>
      </c>
      <c r="T106" s="22">
        <f t="shared" si="82"/>
        <v>0</v>
      </c>
      <c r="U106" s="15">
        <f t="shared" si="80"/>
        <v>0</v>
      </c>
      <c r="V106" s="39"/>
      <c r="W106" s="39"/>
      <c r="X106" s="22">
        <f aca="true" t="shared" si="83" ref="X106:AS106">0.5*X105</f>
        <v>0</v>
      </c>
      <c r="Y106" s="22">
        <f t="shared" si="83"/>
        <v>0</v>
      </c>
      <c r="Z106" s="22">
        <f t="shared" si="83"/>
        <v>0</v>
      </c>
      <c r="AA106" s="22">
        <f t="shared" si="83"/>
        <v>0</v>
      </c>
      <c r="AB106" s="22">
        <f t="shared" si="83"/>
        <v>0</v>
      </c>
      <c r="AC106" s="22">
        <f t="shared" si="83"/>
        <v>0</v>
      </c>
      <c r="AD106" s="22">
        <f t="shared" si="83"/>
        <v>0</v>
      </c>
      <c r="AE106" s="22">
        <f t="shared" si="83"/>
        <v>0</v>
      </c>
      <c r="AF106" s="22">
        <f t="shared" si="83"/>
        <v>0</v>
      </c>
      <c r="AG106" s="22">
        <f t="shared" si="83"/>
        <v>0</v>
      </c>
      <c r="AH106" s="22">
        <f t="shared" si="83"/>
        <v>0</v>
      </c>
      <c r="AI106" s="22">
        <f t="shared" si="83"/>
        <v>0</v>
      </c>
      <c r="AJ106" s="22">
        <f t="shared" si="83"/>
        <v>0</v>
      </c>
      <c r="AK106" s="22">
        <f t="shared" si="83"/>
        <v>0</v>
      </c>
      <c r="AL106" s="22">
        <f t="shared" si="83"/>
        <v>0</v>
      </c>
      <c r="AM106" s="22">
        <f t="shared" si="83"/>
        <v>0</v>
      </c>
      <c r="AN106" s="22">
        <f t="shared" si="83"/>
        <v>0</v>
      </c>
      <c r="AO106" s="22">
        <f t="shared" si="83"/>
        <v>0</v>
      </c>
      <c r="AP106" s="22">
        <f t="shared" si="83"/>
        <v>0</v>
      </c>
      <c r="AQ106" s="22">
        <f t="shared" si="83"/>
        <v>0</v>
      </c>
      <c r="AR106" s="22">
        <f t="shared" si="83"/>
        <v>0</v>
      </c>
      <c r="AS106" s="22">
        <f t="shared" si="83"/>
        <v>0</v>
      </c>
      <c r="AT106" s="12"/>
      <c r="AU106" s="12"/>
      <c r="AV106" s="40"/>
      <c r="AW106" s="39"/>
      <c r="AX106" s="39"/>
      <c r="AY106" s="39"/>
      <c r="AZ106" s="39"/>
      <c r="BA106" s="39"/>
      <c r="BB106" s="39"/>
      <c r="BC106" s="39"/>
      <c r="BD106" s="39"/>
      <c r="BE106" s="2">
        <f t="shared" si="81"/>
        <v>0</v>
      </c>
      <c r="BF106" s="2">
        <f t="shared" si="77"/>
        <v>0</v>
      </c>
    </row>
    <row r="107" spans="1:58" ht="18.75" customHeight="1">
      <c r="A107" s="104" t="s">
        <v>154</v>
      </c>
      <c r="B107" s="105" t="s">
        <v>159</v>
      </c>
      <c r="C107" s="68" t="s">
        <v>4</v>
      </c>
      <c r="D107" s="22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15">
        <f t="shared" si="80"/>
        <v>0</v>
      </c>
      <c r="V107" s="39"/>
      <c r="W107" s="39"/>
      <c r="X107" s="22"/>
      <c r="Y107" s="22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12"/>
      <c r="AU107" s="12"/>
      <c r="AV107" s="40"/>
      <c r="AW107" s="39"/>
      <c r="AX107" s="39"/>
      <c r="AY107" s="39"/>
      <c r="AZ107" s="39"/>
      <c r="BA107" s="39"/>
      <c r="BB107" s="39"/>
      <c r="BC107" s="39"/>
      <c r="BD107" s="39"/>
      <c r="BE107" s="2">
        <f t="shared" si="81"/>
        <v>0</v>
      </c>
      <c r="BF107" s="2">
        <f t="shared" si="77"/>
        <v>0</v>
      </c>
    </row>
    <row r="108" spans="1:58" ht="18.75" customHeight="1">
      <c r="A108" s="104"/>
      <c r="B108" s="106"/>
      <c r="C108" s="68" t="s">
        <v>5</v>
      </c>
      <c r="D108" s="22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15">
        <f t="shared" si="80"/>
        <v>0</v>
      </c>
      <c r="V108" s="39"/>
      <c r="W108" s="39"/>
      <c r="X108" s="22"/>
      <c r="Y108" s="22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12"/>
      <c r="AU108" s="12"/>
      <c r="AV108" s="40"/>
      <c r="AW108" s="39"/>
      <c r="AX108" s="39"/>
      <c r="AY108" s="39"/>
      <c r="AZ108" s="39"/>
      <c r="BA108" s="39"/>
      <c r="BB108" s="39"/>
      <c r="BC108" s="39"/>
      <c r="BD108" s="39"/>
      <c r="BE108" s="2">
        <f t="shared" si="81"/>
        <v>0</v>
      </c>
      <c r="BF108" s="2">
        <f t="shared" si="77"/>
        <v>0</v>
      </c>
    </row>
    <row r="109" spans="1:58" ht="27.75" customHeight="1">
      <c r="A109" s="104" t="s">
        <v>155</v>
      </c>
      <c r="B109" s="114" t="s">
        <v>160</v>
      </c>
      <c r="C109" s="68" t="s">
        <v>4</v>
      </c>
      <c r="D109" s="22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15">
        <f t="shared" si="80"/>
        <v>0</v>
      </c>
      <c r="V109" s="39"/>
      <c r="W109" s="39"/>
      <c r="X109" s="15"/>
      <c r="Y109" s="20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12"/>
      <c r="AU109" s="12"/>
      <c r="AV109" s="40"/>
      <c r="AW109" s="39"/>
      <c r="AX109" s="39"/>
      <c r="AY109" s="39"/>
      <c r="AZ109" s="39"/>
      <c r="BA109" s="39"/>
      <c r="BB109" s="39"/>
      <c r="BC109" s="39"/>
      <c r="BD109" s="39"/>
      <c r="BE109" s="2">
        <f t="shared" si="81"/>
        <v>0</v>
      </c>
      <c r="BF109" s="2">
        <f t="shared" si="77"/>
        <v>0</v>
      </c>
    </row>
    <row r="110" spans="1:58" ht="24" customHeight="1">
      <c r="A110" s="104"/>
      <c r="B110" s="114"/>
      <c r="C110" s="68" t="s">
        <v>5</v>
      </c>
      <c r="D110" s="22">
        <f aca="true" t="shared" si="84" ref="D110:T110">0.5*D109</f>
        <v>0</v>
      </c>
      <c r="E110" s="22">
        <f t="shared" si="84"/>
        <v>0</v>
      </c>
      <c r="F110" s="22">
        <f t="shared" si="84"/>
        <v>0</v>
      </c>
      <c r="G110" s="22">
        <f t="shared" si="84"/>
        <v>0</v>
      </c>
      <c r="H110" s="22">
        <f t="shared" si="84"/>
        <v>0</v>
      </c>
      <c r="I110" s="22">
        <f t="shared" si="84"/>
        <v>0</v>
      </c>
      <c r="J110" s="22">
        <f t="shared" si="84"/>
        <v>0</v>
      </c>
      <c r="K110" s="22">
        <f t="shared" si="84"/>
        <v>0</v>
      </c>
      <c r="L110" s="22">
        <f t="shared" si="84"/>
        <v>0</v>
      </c>
      <c r="M110" s="22">
        <f t="shared" si="84"/>
        <v>0</v>
      </c>
      <c r="N110" s="22">
        <f t="shared" si="84"/>
        <v>0</v>
      </c>
      <c r="O110" s="22">
        <f t="shared" si="84"/>
        <v>0</v>
      </c>
      <c r="P110" s="22">
        <f t="shared" si="84"/>
        <v>0</v>
      </c>
      <c r="Q110" s="22">
        <f t="shared" si="84"/>
        <v>0</v>
      </c>
      <c r="R110" s="22">
        <f t="shared" si="84"/>
        <v>0</v>
      </c>
      <c r="S110" s="22">
        <f t="shared" si="84"/>
        <v>0</v>
      </c>
      <c r="T110" s="22">
        <f t="shared" si="84"/>
        <v>0</v>
      </c>
      <c r="U110" s="15">
        <f t="shared" si="80"/>
        <v>0</v>
      </c>
      <c r="V110" s="39"/>
      <c r="W110" s="39"/>
      <c r="X110" s="22">
        <f aca="true" t="shared" si="85" ref="X110:AS110">0.5*X109</f>
        <v>0</v>
      </c>
      <c r="Y110" s="22">
        <f t="shared" si="85"/>
        <v>0</v>
      </c>
      <c r="Z110" s="22">
        <f t="shared" si="85"/>
        <v>0</v>
      </c>
      <c r="AA110" s="22">
        <f t="shared" si="85"/>
        <v>0</v>
      </c>
      <c r="AB110" s="22">
        <f t="shared" si="85"/>
        <v>0</v>
      </c>
      <c r="AC110" s="22">
        <f t="shared" si="85"/>
        <v>0</v>
      </c>
      <c r="AD110" s="22">
        <f t="shared" si="85"/>
        <v>0</v>
      </c>
      <c r="AE110" s="22">
        <f t="shared" si="85"/>
        <v>0</v>
      </c>
      <c r="AF110" s="22">
        <f t="shared" si="85"/>
        <v>0</v>
      </c>
      <c r="AG110" s="22">
        <f t="shared" si="85"/>
        <v>0</v>
      </c>
      <c r="AH110" s="22">
        <f t="shared" si="85"/>
        <v>0</v>
      </c>
      <c r="AI110" s="22">
        <f t="shared" si="85"/>
        <v>0</v>
      </c>
      <c r="AJ110" s="22">
        <f t="shared" si="85"/>
        <v>0</v>
      </c>
      <c r="AK110" s="22">
        <f t="shared" si="85"/>
        <v>0</v>
      </c>
      <c r="AL110" s="22">
        <f t="shared" si="85"/>
        <v>0</v>
      </c>
      <c r="AM110" s="22">
        <f t="shared" si="85"/>
        <v>0</v>
      </c>
      <c r="AN110" s="22">
        <f t="shared" si="85"/>
        <v>0</v>
      </c>
      <c r="AO110" s="22">
        <f t="shared" si="85"/>
        <v>0</v>
      </c>
      <c r="AP110" s="22">
        <f t="shared" si="85"/>
        <v>0</v>
      </c>
      <c r="AQ110" s="22">
        <f t="shared" si="85"/>
        <v>0</v>
      </c>
      <c r="AR110" s="22">
        <f t="shared" si="85"/>
        <v>0</v>
      </c>
      <c r="AS110" s="22">
        <f t="shared" si="85"/>
        <v>0</v>
      </c>
      <c r="AT110" s="12"/>
      <c r="AU110" s="12"/>
      <c r="AV110" s="40"/>
      <c r="AW110" s="39"/>
      <c r="AX110" s="39"/>
      <c r="AY110" s="39"/>
      <c r="AZ110" s="39"/>
      <c r="BA110" s="39"/>
      <c r="BB110" s="39"/>
      <c r="BC110" s="39"/>
      <c r="BD110" s="39"/>
      <c r="BE110" s="2">
        <f t="shared" si="81"/>
        <v>0</v>
      </c>
      <c r="BF110" s="2">
        <f t="shared" si="77"/>
        <v>0</v>
      </c>
    </row>
    <row r="111" spans="1:58" ht="15" customHeight="1">
      <c r="A111" s="72" t="s">
        <v>27</v>
      </c>
      <c r="B111" s="73" t="s">
        <v>16</v>
      </c>
      <c r="C111" s="68" t="s">
        <v>4</v>
      </c>
      <c r="D111" s="22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>
        <f t="shared" si="80"/>
        <v>0</v>
      </c>
      <c r="V111" s="39"/>
      <c r="W111" s="39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2"/>
      <c r="AU111" s="12"/>
      <c r="AV111" s="40"/>
      <c r="AW111" s="39"/>
      <c r="AX111" s="39"/>
      <c r="AY111" s="39"/>
      <c r="AZ111" s="39"/>
      <c r="BA111" s="39"/>
      <c r="BB111" s="39"/>
      <c r="BC111" s="39"/>
      <c r="BD111" s="39"/>
      <c r="BE111" s="2">
        <f t="shared" si="81"/>
        <v>0</v>
      </c>
      <c r="BF111" s="2">
        <f t="shared" si="77"/>
        <v>0</v>
      </c>
    </row>
    <row r="112" spans="1:58" ht="29.25" customHeight="1">
      <c r="A112" s="72" t="s">
        <v>28</v>
      </c>
      <c r="B112" s="73" t="s">
        <v>17</v>
      </c>
      <c r="C112" s="68" t="s">
        <v>4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15">
        <f t="shared" si="80"/>
        <v>0</v>
      </c>
      <c r="V112" s="39"/>
      <c r="W112" s="39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2"/>
      <c r="AU112" s="12"/>
      <c r="AV112" s="40"/>
      <c r="AW112" s="39"/>
      <c r="AX112" s="39"/>
      <c r="AY112" s="39"/>
      <c r="AZ112" s="39"/>
      <c r="BA112" s="39"/>
      <c r="BB112" s="39"/>
      <c r="BC112" s="39"/>
      <c r="BD112" s="39"/>
      <c r="BE112" s="2">
        <f t="shared" si="81"/>
        <v>0</v>
      </c>
      <c r="BF112" s="2">
        <f t="shared" si="77"/>
        <v>0</v>
      </c>
    </row>
    <row r="113" spans="1:58" ht="31.5" customHeight="1">
      <c r="A113" s="107" t="s">
        <v>177</v>
      </c>
      <c r="B113" s="108" t="s">
        <v>163</v>
      </c>
      <c r="C113" s="69" t="s">
        <v>4</v>
      </c>
      <c r="D113" s="10">
        <f>SUM(D119)</f>
        <v>0</v>
      </c>
      <c r="E113" s="10">
        <f aca="true" t="shared" si="86" ref="E113:T113">SUM(E119)</f>
        <v>0</v>
      </c>
      <c r="F113" s="10">
        <f t="shared" si="86"/>
        <v>0</v>
      </c>
      <c r="G113" s="10">
        <f t="shared" si="86"/>
        <v>0</v>
      </c>
      <c r="H113" s="10">
        <f t="shared" si="86"/>
        <v>0</v>
      </c>
      <c r="I113" s="10">
        <f t="shared" si="86"/>
        <v>0</v>
      </c>
      <c r="J113" s="10">
        <f t="shared" si="86"/>
        <v>0</v>
      </c>
      <c r="K113" s="10">
        <f t="shared" si="86"/>
        <v>0</v>
      </c>
      <c r="L113" s="10">
        <f t="shared" si="86"/>
        <v>0</v>
      </c>
      <c r="M113" s="10">
        <f t="shared" si="86"/>
        <v>0</v>
      </c>
      <c r="N113" s="10">
        <f t="shared" si="86"/>
        <v>0</v>
      </c>
      <c r="O113" s="10">
        <f t="shared" si="86"/>
        <v>0</v>
      </c>
      <c r="P113" s="10">
        <f t="shared" si="86"/>
        <v>0</v>
      </c>
      <c r="Q113" s="10">
        <f t="shared" si="86"/>
        <v>0</v>
      </c>
      <c r="R113" s="10">
        <f t="shared" si="86"/>
        <v>0</v>
      </c>
      <c r="S113" s="10">
        <f t="shared" si="86"/>
        <v>0</v>
      </c>
      <c r="T113" s="10">
        <f t="shared" si="86"/>
        <v>0</v>
      </c>
      <c r="U113" s="43">
        <f>SUM(U119,U115,U117)</f>
        <v>0</v>
      </c>
      <c r="V113" s="39"/>
      <c r="W113" s="39"/>
      <c r="X113" s="10">
        <f aca="true" t="shared" si="87" ref="X113:AS113">SUM(X119)</f>
        <v>0</v>
      </c>
      <c r="Y113" s="10">
        <f t="shared" si="87"/>
        <v>0</v>
      </c>
      <c r="Z113" s="10">
        <f t="shared" si="87"/>
        <v>0</v>
      </c>
      <c r="AA113" s="10">
        <f t="shared" si="87"/>
        <v>0</v>
      </c>
      <c r="AB113" s="10">
        <f t="shared" si="87"/>
        <v>0</v>
      </c>
      <c r="AC113" s="10">
        <f t="shared" si="87"/>
        <v>0</v>
      </c>
      <c r="AD113" s="10">
        <f t="shared" si="87"/>
        <v>0</v>
      </c>
      <c r="AE113" s="10">
        <f t="shared" si="87"/>
        <v>0</v>
      </c>
      <c r="AF113" s="10">
        <f t="shared" si="87"/>
        <v>0</v>
      </c>
      <c r="AG113" s="10">
        <f t="shared" si="87"/>
        <v>0</v>
      </c>
      <c r="AH113" s="10">
        <f t="shared" si="87"/>
        <v>0</v>
      </c>
      <c r="AI113" s="10">
        <f t="shared" si="87"/>
        <v>0</v>
      </c>
      <c r="AJ113" s="10">
        <f t="shared" si="87"/>
        <v>0</v>
      </c>
      <c r="AK113" s="10">
        <f t="shared" si="87"/>
        <v>0</v>
      </c>
      <c r="AL113" s="10">
        <f t="shared" si="87"/>
        <v>0</v>
      </c>
      <c r="AM113" s="10">
        <f t="shared" si="87"/>
        <v>0</v>
      </c>
      <c r="AN113" s="10">
        <f t="shared" si="87"/>
        <v>0</v>
      </c>
      <c r="AO113" s="10">
        <f t="shared" si="87"/>
        <v>0</v>
      </c>
      <c r="AP113" s="10">
        <f t="shared" si="87"/>
        <v>0</v>
      </c>
      <c r="AQ113" s="10">
        <f t="shared" si="87"/>
        <v>0</v>
      </c>
      <c r="AR113" s="10">
        <f t="shared" si="87"/>
        <v>0</v>
      </c>
      <c r="AS113" s="10">
        <f t="shared" si="87"/>
        <v>0</v>
      </c>
      <c r="AT113" s="12"/>
      <c r="AU113" s="12"/>
      <c r="AV113" s="40"/>
      <c r="AW113" s="39"/>
      <c r="AX113" s="39"/>
      <c r="AY113" s="39"/>
      <c r="AZ113" s="39"/>
      <c r="BA113" s="39"/>
      <c r="BB113" s="39"/>
      <c r="BC113" s="39"/>
      <c r="BD113" s="39"/>
      <c r="BE113" s="3">
        <f>SUM(BE119,BE115,BE117)</f>
        <v>0</v>
      </c>
      <c r="BF113" s="33">
        <f t="shared" si="77"/>
        <v>0</v>
      </c>
    </row>
    <row r="114" spans="1:58" ht="42" customHeight="1">
      <c r="A114" s="107"/>
      <c r="B114" s="108"/>
      <c r="C114" s="69" t="s">
        <v>5</v>
      </c>
      <c r="D114" s="10">
        <f>SUM(D120)</f>
        <v>0</v>
      </c>
      <c r="E114" s="10">
        <f aca="true" t="shared" si="88" ref="E114:T114">SUM(E120)</f>
        <v>0</v>
      </c>
      <c r="F114" s="10">
        <f t="shared" si="88"/>
        <v>0</v>
      </c>
      <c r="G114" s="10">
        <f t="shared" si="88"/>
        <v>0</v>
      </c>
      <c r="H114" s="10">
        <f t="shared" si="88"/>
        <v>0</v>
      </c>
      <c r="I114" s="10">
        <f t="shared" si="88"/>
        <v>0</v>
      </c>
      <c r="J114" s="10">
        <f t="shared" si="88"/>
        <v>0</v>
      </c>
      <c r="K114" s="10">
        <f t="shared" si="88"/>
        <v>0</v>
      </c>
      <c r="L114" s="10">
        <f t="shared" si="88"/>
        <v>0</v>
      </c>
      <c r="M114" s="10">
        <f t="shared" si="88"/>
        <v>0</v>
      </c>
      <c r="N114" s="10">
        <f t="shared" si="88"/>
        <v>0</v>
      </c>
      <c r="O114" s="10">
        <f t="shared" si="88"/>
        <v>0</v>
      </c>
      <c r="P114" s="10">
        <f t="shared" si="88"/>
        <v>0</v>
      </c>
      <c r="Q114" s="10">
        <f t="shared" si="88"/>
        <v>0</v>
      </c>
      <c r="R114" s="10">
        <f t="shared" si="88"/>
        <v>0</v>
      </c>
      <c r="S114" s="10">
        <f t="shared" si="88"/>
        <v>0</v>
      </c>
      <c r="T114" s="10">
        <f t="shared" si="88"/>
        <v>0</v>
      </c>
      <c r="U114" s="43">
        <f>SUM(U120,U116,U118)</f>
        <v>0</v>
      </c>
      <c r="V114" s="39"/>
      <c r="W114" s="39"/>
      <c r="X114" s="10">
        <f aca="true" t="shared" si="89" ref="X114:AS114">SUM(X120)</f>
        <v>0</v>
      </c>
      <c r="Y114" s="10">
        <f t="shared" si="89"/>
        <v>0</v>
      </c>
      <c r="Z114" s="10">
        <f t="shared" si="89"/>
        <v>0</v>
      </c>
      <c r="AA114" s="10">
        <f t="shared" si="89"/>
        <v>0</v>
      </c>
      <c r="AB114" s="10">
        <f t="shared" si="89"/>
        <v>0</v>
      </c>
      <c r="AC114" s="10">
        <f t="shared" si="89"/>
        <v>0</v>
      </c>
      <c r="AD114" s="10">
        <f t="shared" si="89"/>
        <v>0</v>
      </c>
      <c r="AE114" s="10">
        <f t="shared" si="89"/>
        <v>0</v>
      </c>
      <c r="AF114" s="10">
        <f t="shared" si="89"/>
        <v>0</v>
      </c>
      <c r="AG114" s="10">
        <f t="shared" si="89"/>
        <v>0</v>
      </c>
      <c r="AH114" s="10">
        <f t="shared" si="89"/>
        <v>0</v>
      </c>
      <c r="AI114" s="10">
        <f t="shared" si="89"/>
        <v>0</v>
      </c>
      <c r="AJ114" s="10">
        <f t="shared" si="89"/>
        <v>0</v>
      </c>
      <c r="AK114" s="10">
        <f t="shared" si="89"/>
        <v>0</v>
      </c>
      <c r="AL114" s="10">
        <f t="shared" si="89"/>
        <v>0</v>
      </c>
      <c r="AM114" s="10">
        <f t="shared" si="89"/>
        <v>0</v>
      </c>
      <c r="AN114" s="10">
        <f t="shared" si="89"/>
        <v>0</v>
      </c>
      <c r="AO114" s="10">
        <f t="shared" si="89"/>
        <v>0</v>
      </c>
      <c r="AP114" s="10">
        <f t="shared" si="89"/>
        <v>0</v>
      </c>
      <c r="AQ114" s="10">
        <f t="shared" si="89"/>
        <v>0</v>
      </c>
      <c r="AR114" s="10">
        <f t="shared" si="89"/>
        <v>0</v>
      </c>
      <c r="AS114" s="10">
        <f t="shared" si="89"/>
        <v>0</v>
      </c>
      <c r="AT114" s="12"/>
      <c r="AU114" s="12"/>
      <c r="AV114" s="40"/>
      <c r="AW114" s="39"/>
      <c r="AX114" s="39"/>
      <c r="AY114" s="39"/>
      <c r="AZ114" s="39"/>
      <c r="BA114" s="39"/>
      <c r="BB114" s="39"/>
      <c r="BC114" s="39"/>
      <c r="BD114" s="39"/>
      <c r="BE114" s="3">
        <f>SUM(BE120,BE118,BE116)</f>
        <v>0</v>
      </c>
      <c r="BF114" s="33">
        <f t="shared" si="77"/>
        <v>0</v>
      </c>
    </row>
    <row r="115" spans="1:58" ht="25.5" customHeight="1">
      <c r="A115" s="96" t="s">
        <v>180</v>
      </c>
      <c r="B115" s="98" t="s">
        <v>183</v>
      </c>
      <c r="C115" s="80" t="s">
        <v>4</v>
      </c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15">
        <f aca="true" t="shared" si="90" ref="U115:U120">SUM(D115:T115)</f>
        <v>0</v>
      </c>
      <c r="V115" s="39"/>
      <c r="W115" s="39"/>
      <c r="X115" s="81"/>
      <c r="Y115" s="81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12"/>
      <c r="AU115" s="12"/>
      <c r="AV115" s="40"/>
      <c r="AW115" s="39"/>
      <c r="AX115" s="39"/>
      <c r="AY115" s="39"/>
      <c r="AZ115" s="39"/>
      <c r="BA115" s="39"/>
      <c r="BB115" s="39"/>
      <c r="BC115" s="39"/>
      <c r="BD115" s="39"/>
      <c r="BE115" s="2">
        <f aca="true" t="shared" si="91" ref="BE115:BE120">SUM(X115:BD115)</f>
        <v>0</v>
      </c>
      <c r="BF115" s="2">
        <f t="shared" si="77"/>
        <v>0</v>
      </c>
    </row>
    <row r="116" spans="1:58" ht="21.75" customHeight="1">
      <c r="A116" s="97"/>
      <c r="B116" s="99"/>
      <c r="C116" s="80" t="s">
        <v>5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15">
        <f t="shared" si="90"/>
        <v>0</v>
      </c>
      <c r="V116" s="39"/>
      <c r="W116" s="39"/>
      <c r="X116" s="81"/>
      <c r="Y116" s="81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12"/>
      <c r="AU116" s="12"/>
      <c r="AV116" s="40"/>
      <c r="AW116" s="39"/>
      <c r="AX116" s="39"/>
      <c r="AY116" s="39"/>
      <c r="AZ116" s="39"/>
      <c r="BA116" s="39"/>
      <c r="BB116" s="39"/>
      <c r="BC116" s="39"/>
      <c r="BD116" s="39"/>
      <c r="BE116" s="2">
        <f t="shared" si="91"/>
        <v>0</v>
      </c>
      <c r="BF116" s="2">
        <f t="shared" si="77"/>
        <v>0</v>
      </c>
    </row>
    <row r="117" spans="1:58" ht="18" customHeight="1">
      <c r="A117" s="96" t="s">
        <v>181</v>
      </c>
      <c r="B117" s="98" t="s">
        <v>164</v>
      </c>
      <c r="C117" s="80" t="s">
        <v>4</v>
      </c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15">
        <f t="shared" si="90"/>
        <v>0</v>
      </c>
      <c r="V117" s="39"/>
      <c r="W117" s="39"/>
      <c r="X117" s="81"/>
      <c r="Y117" s="81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12"/>
      <c r="AU117" s="12"/>
      <c r="AV117" s="40"/>
      <c r="AW117" s="39"/>
      <c r="AX117" s="39"/>
      <c r="AY117" s="39"/>
      <c r="AZ117" s="39"/>
      <c r="BA117" s="39"/>
      <c r="BB117" s="39"/>
      <c r="BC117" s="39"/>
      <c r="BD117" s="39"/>
      <c r="BE117" s="2">
        <f t="shared" si="91"/>
        <v>0</v>
      </c>
      <c r="BF117" s="2">
        <f t="shared" si="77"/>
        <v>0</v>
      </c>
    </row>
    <row r="118" spans="1:58" ht="15.75" customHeight="1">
      <c r="A118" s="97"/>
      <c r="B118" s="99"/>
      <c r="C118" s="80" t="s">
        <v>5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15">
        <f t="shared" si="90"/>
        <v>0</v>
      </c>
      <c r="V118" s="39"/>
      <c r="W118" s="39"/>
      <c r="X118" s="81"/>
      <c r="Y118" s="81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12"/>
      <c r="AU118" s="12"/>
      <c r="AV118" s="40"/>
      <c r="AW118" s="39"/>
      <c r="AX118" s="39"/>
      <c r="AY118" s="39"/>
      <c r="AZ118" s="39"/>
      <c r="BA118" s="39"/>
      <c r="BB118" s="39"/>
      <c r="BC118" s="39"/>
      <c r="BD118" s="39"/>
      <c r="BE118" s="2">
        <f t="shared" si="91"/>
        <v>0</v>
      </c>
      <c r="BF118" s="2">
        <f t="shared" si="77"/>
        <v>0</v>
      </c>
    </row>
    <row r="119" spans="1:58" ht="15" customHeight="1">
      <c r="A119" s="72" t="s">
        <v>161</v>
      </c>
      <c r="B119" s="73" t="s">
        <v>16</v>
      </c>
      <c r="C119" s="68" t="s">
        <v>4</v>
      </c>
      <c r="D119" s="22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>
        <f t="shared" si="90"/>
        <v>0</v>
      </c>
      <c r="V119" s="39"/>
      <c r="W119" s="39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2"/>
      <c r="AU119" s="12"/>
      <c r="AV119" s="40"/>
      <c r="AW119" s="39"/>
      <c r="AX119" s="39"/>
      <c r="AY119" s="39"/>
      <c r="AZ119" s="39"/>
      <c r="BA119" s="39"/>
      <c r="BB119" s="39"/>
      <c r="BC119" s="39"/>
      <c r="BD119" s="39"/>
      <c r="BE119" s="2">
        <f t="shared" si="91"/>
        <v>0</v>
      </c>
      <c r="BF119" s="2">
        <f>BE119+U119</f>
        <v>0</v>
      </c>
    </row>
    <row r="120" spans="1:58" ht="29.25" customHeight="1">
      <c r="A120" s="72" t="s">
        <v>162</v>
      </c>
      <c r="B120" s="73" t="s">
        <v>17</v>
      </c>
      <c r="C120" s="68" t="s">
        <v>4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15">
        <f t="shared" si="90"/>
        <v>0</v>
      </c>
      <c r="V120" s="39"/>
      <c r="W120" s="39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2"/>
      <c r="AU120" s="12"/>
      <c r="AV120" s="40"/>
      <c r="AW120" s="39"/>
      <c r="AX120" s="39"/>
      <c r="AY120" s="39"/>
      <c r="AZ120" s="39"/>
      <c r="BA120" s="39"/>
      <c r="BB120" s="39"/>
      <c r="BC120" s="39"/>
      <c r="BD120" s="39"/>
      <c r="BE120" s="2">
        <f t="shared" si="91"/>
        <v>0</v>
      </c>
      <c r="BF120" s="2">
        <f>BE120+U120</f>
        <v>0</v>
      </c>
    </row>
    <row r="121" spans="1:58" ht="44.25" customHeight="1">
      <c r="A121" s="107" t="s">
        <v>178</v>
      </c>
      <c r="B121" s="108" t="s">
        <v>184</v>
      </c>
      <c r="C121" s="69" t="s">
        <v>4</v>
      </c>
      <c r="D121" s="9">
        <f>SUM(D123)</f>
        <v>0</v>
      </c>
      <c r="E121" s="9">
        <f aca="true" t="shared" si="92" ref="E121:U122">SUM(E123)</f>
        <v>0</v>
      </c>
      <c r="F121" s="9">
        <f t="shared" si="92"/>
        <v>0</v>
      </c>
      <c r="G121" s="9">
        <f t="shared" si="92"/>
        <v>0</v>
      </c>
      <c r="H121" s="9">
        <f t="shared" si="92"/>
        <v>0</v>
      </c>
      <c r="I121" s="9">
        <f t="shared" si="92"/>
        <v>0</v>
      </c>
      <c r="J121" s="9">
        <f t="shared" si="92"/>
        <v>0</v>
      </c>
      <c r="K121" s="9">
        <f t="shared" si="92"/>
        <v>0</v>
      </c>
      <c r="L121" s="9">
        <f t="shared" si="92"/>
        <v>0</v>
      </c>
      <c r="M121" s="9">
        <f t="shared" si="92"/>
        <v>0</v>
      </c>
      <c r="N121" s="9">
        <f t="shared" si="92"/>
        <v>0</v>
      </c>
      <c r="O121" s="9">
        <f t="shared" si="92"/>
        <v>0</v>
      </c>
      <c r="P121" s="9">
        <f t="shared" si="92"/>
        <v>0</v>
      </c>
      <c r="Q121" s="9">
        <f t="shared" si="92"/>
        <v>0</v>
      </c>
      <c r="R121" s="9">
        <f t="shared" si="92"/>
        <v>0</v>
      </c>
      <c r="S121" s="9">
        <f t="shared" si="92"/>
        <v>0</v>
      </c>
      <c r="T121" s="9">
        <f t="shared" si="92"/>
        <v>0</v>
      </c>
      <c r="U121" s="56">
        <f t="shared" si="92"/>
        <v>0</v>
      </c>
      <c r="V121" s="39"/>
      <c r="W121" s="39"/>
      <c r="X121" s="10">
        <f>SUM(X123)</f>
        <v>0</v>
      </c>
      <c r="Y121" s="10">
        <f aca="true" t="shared" si="93" ref="Y121:BE122">SUM(Y123)</f>
        <v>0</v>
      </c>
      <c r="Z121" s="10">
        <f t="shared" si="93"/>
        <v>0</v>
      </c>
      <c r="AA121" s="10">
        <f t="shared" si="93"/>
        <v>0</v>
      </c>
      <c r="AB121" s="10">
        <f t="shared" si="93"/>
        <v>0</v>
      </c>
      <c r="AC121" s="10">
        <f t="shared" si="93"/>
        <v>0</v>
      </c>
      <c r="AD121" s="10">
        <f t="shared" si="93"/>
        <v>0</v>
      </c>
      <c r="AE121" s="10">
        <f t="shared" si="93"/>
        <v>0</v>
      </c>
      <c r="AF121" s="10">
        <f t="shared" si="93"/>
        <v>0</v>
      </c>
      <c r="AG121" s="10">
        <f t="shared" si="93"/>
        <v>0</v>
      </c>
      <c r="AH121" s="10">
        <f t="shared" si="93"/>
        <v>0</v>
      </c>
      <c r="AI121" s="10">
        <f t="shared" si="93"/>
        <v>0</v>
      </c>
      <c r="AJ121" s="10">
        <f t="shared" si="93"/>
        <v>0</v>
      </c>
      <c r="AK121" s="10">
        <f t="shared" si="93"/>
        <v>0</v>
      </c>
      <c r="AL121" s="10">
        <f t="shared" si="93"/>
        <v>0</v>
      </c>
      <c r="AM121" s="10">
        <f t="shared" si="93"/>
        <v>0</v>
      </c>
      <c r="AN121" s="10">
        <f t="shared" si="93"/>
        <v>0</v>
      </c>
      <c r="AO121" s="10">
        <f t="shared" si="93"/>
        <v>0</v>
      </c>
      <c r="AP121" s="10">
        <f t="shared" si="93"/>
        <v>0</v>
      </c>
      <c r="AQ121" s="10">
        <f t="shared" si="93"/>
        <v>0</v>
      </c>
      <c r="AR121" s="10">
        <f t="shared" si="93"/>
        <v>0</v>
      </c>
      <c r="AS121" s="10">
        <f t="shared" si="93"/>
        <v>0</v>
      </c>
      <c r="AT121" s="12"/>
      <c r="AU121" s="12"/>
      <c r="AV121" s="40"/>
      <c r="AW121" s="40"/>
      <c r="AX121" s="40"/>
      <c r="AY121" s="40"/>
      <c r="AZ121" s="40"/>
      <c r="BA121" s="40"/>
      <c r="BB121" s="40"/>
      <c r="BC121" s="40"/>
      <c r="BD121" s="40"/>
      <c r="BE121" s="3">
        <f t="shared" si="93"/>
        <v>0</v>
      </c>
      <c r="BF121" s="33">
        <f t="shared" si="33"/>
        <v>0</v>
      </c>
    </row>
    <row r="122" spans="1:58" ht="43.5" customHeight="1">
      <c r="A122" s="107"/>
      <c r="B122" s="108"/>
      <c r="C122" s="71" t="s">
        <v>5</v>
      </c>
      <c r="D122" s="9">
        <f>SUM(D124)</f>
        <v>0</v>
      </c>
      <c r="E122" s="9">
        <f t="shared" si="92"/>
        <v>0</v>
      </c>
      <c r="F122" s="9">
        <f t="shared" si="92"/>
        <v>0</v>
      </c>
      <c r="G122" s="9">
        <f t="shared" si="92"/>
        <v>0</v>
      </c>
      <c r="H122" s="9">
        <f t="shared" si="92"/>
        <v>0</v>
      </c>
      <c r="I122" s="9">
        <f t="shared" si="92"/>
        <v>0</v>
      </c>
      <c r="J122" s="9">
        <f t="shared" si="92"/>
        <v>0</v>
      </c>
      <c r="K122" s="9">
        <f t="shared" si="92"/>
        <v>0</v>
      </c>
      <c r="L122" s="9">
        <f t="shared" si="92"/>
        <v>0</v>
      </c>
      <c r="M122" s="9">
        <f t="shared" si="92"/>
        <v>0</v>
      </c>
      <c r="N122" s="9">
        <f t="shared" si="92"/>
        <v>0</v>
      </c>
      <c r="O122" s="9">
        <f t="shared" si="92"/>
        <v>0</v>
      </c>
      <c r="P122" s="9">
        <f t="shared" si="92"/>
        <v>0</v>
      </c>
      <c r="Q122" s="9">
        <f t="shared" si="92"/>
        <v>0</v>
      </c>
      <c r="R122" s="9">
        <f t="shared" si="92"/>
        <v>0</v>
      </c>
      <c r="S122" s="9">
        <f t="shared" si="92"/>
        <v>0</v>
      </c>
      <c r="T122" s="9">
        <f t="shared" si="92"/>
        <v>0</v>
      </c>
      <c r="U122" s="56">
        <f t="shared" si="92"/>
        <v>0</v>
      </c>
      <c r="V122" s="39"/>
      <c r="W122" s="39"/>
      <c r="X122" s="10">
        <f>SUM(X124)</f>
        <v>0</v>
      </c>
      <c r="Y122" s="10">
        <f t="shared" si="93"/>
        <v>0</v>
      </c>
      <c r="Z122" s="10">
        <f t="shared" si="93"/>
        <v>0</v>
      </c>
      <c r="AA122" s="10">
        <f t="shared" si="93"/>
        <v>0</v>
      </c>
      <c r="AB122" s="10">
        <f t="shared" si="93"/>
        <v>0</v>
      </c>
      <c r="AC122" s="10">
        <f t="shared" si="93"/>
        <v>0</v>
      </c>
      <c r="AD122" s="10">
        <f t="shared" si="93"/>
        <v>0</v>
      </c>
      <c r="AE122" s="10">
        <f t="shared" si="93"/>
        <v>0</v>
      </c>
      <c r="AF122" s="10">
        <f t="shared" si="93"/>
        <v>0</v>
      </c>
      <c r="AG122" s="10">
        <f t="shared" si="93"/>
        <v>0</v>
      </c>
      <c r="AH122" s="10">
        <f t="shared" si="93"/>
        <v>0</v>
      </c>
      <c r="AI122" s="10">
        <f t="shared" si="93"/>
        <v>0</v>
      </c>
      <c r="AJ122" s="10">
        <f t="shared" si="93"/>
        <v>0</v>
      </c>
      <c r="AK122" s="10">
        <f t="shared" si="93"/>
        <v>0</v>
      </c>
      <c r="AL122" s="10">
        <f t="shared" si="93"/>
        <v>0</v>
      </c>
      <c r="AM122" s="10">
        <f t="shared" si="93"/>
        <v>0</v>
      </c>
      <c r="AN122" s="10">
        <f t="shared" si="93"/>
        <v>0</v>
      </c>
      <c r="AO122" s="10">
        <f t="shared" si="93"/>
        <v>0</v>
      </c>
      <c r="AP122" s="10">
        <f t="shared" si="93"/>
        <v>0</v>
      </c>
      <c r="AQ122" s="10">
        <f t="shared" si="93"/>
        <v>0</v>
      </c>
      <c r="AR122" s="10">
        <f t="shared" si="93"/>
        <v>0</v>
      </c>
      <c r="AS122" s="10">
        <f t="shared" si="93"/>
        <v>0</v>
      </c>
      <c r="AT122" s="12"/>
      <c r="AU122" s="12"/>
      <c r="AV122" s="40"/>
      <c r="AW122" s="40"/>
      <c r="AX122" s="40"/>
      <c r="AY122" s="40"/>
      <c r="AZ122" s="40"/>
      <c r="BA122" s="40"/>
      <c r="BB122" s="40"/>
      <c r="BC122" s="40"/>
      <c r="BD122" s="40"/>
      <c r="BE122" s="3">
        <f t="shared" si="93"/>
        <v>0</v>
      </c>
      <c r="BF122" s="33">
        <f t="shared" si="33"/>
        <v>0</v>
      </c>
    </row>
    <row r="123" spans="1:58" ht="12.75">
      <c r="A123" s="104" t="s">
        <v>182</v>
      </c>
      <c r="B123" s="114" t="s">
        <v>167</v>
      </c>
      <c r="C123" s="68" t="s">
        <v>4</v>
      </c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>
        <f>SUM(D123:T123)</f>
        <v>0</v>
      </c>
      <c r="V123" s="38"/>
      <c r="W123" s="38"/>
      <c r="X123" s="15"/>
      <c r="Y123" s="20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12"/>
      <c r="AU123" s="12"/>
      <c r="AV123" s="40"/>
      <c r="AW123" s="39"/>
      <c r="AX123" s="39"/>
      <c r="AY123" s="39"/>
      <c r="AZ123" s="39"/>
      <c r="BA123" s="39"/>
      <c r="BB123" s="39"/>
      <c r="BC123" s="39"/>
      <c r="BD123" s="39"/>
      <c r="BE123" s="2">
        <f>SUM(X123:BD123)</f>
        <v>0</v>
      </c>
      <c r="BF123" s="34">
        <f t="shared" si="33"/>
        <v>0</v>
      </c>
    </row>
    <row r="124" spans="1:58" ht="25.5" customHeight="1">
      <c r="A124" s="104"/>
      <c r="B124" s="114"/>
      <c r="C124" s="70" t="s">
        <v>5</v>
      </c>
      <c r="D124" s="22">
        <f>0.5*D123</f>
        <v>0</v>
      </c>
      <c r="E124" s="22">
        <f aca="true" t="shared" si="94" ref="E124:AS124">0.5*E123</f>
        <v>0</v>
      </c>
      <c r="F124" s="22">
        <f t="shared" si="94"/>
        <v>0</v>
      </c>
      <c r="G124" s="22">
        <f t="shared" si="94"/>
        <v>0</v>
      </c>
      <c r="H124" s="22">
        <f t="shared" si="94"/>
        <v>0</v>
      </c>
      <c r="I124" s="22">
        <f t="shared" si="94"/>
        <v>0</v>
      </c>
      <c r="J124" s="22">
        <f t="shared" si="94"/>
        <v>0</v>
      </c>
      <c r="K124" s="22">
        <f t="shared" si="94"/>
        <v>0</v>
      </c>
      <c r="L124" s="22">
        <f t="shared" si="94"/>
        <v>0</v>
      </c>
      <c r="M124" s="22">
        <f t="shared" si="94"/>
        <v>0</v>
      </c>
      <c r="N124" s="22">
        <f t="shared" si="94"/>
        <v>0</v>
      </c>
      <c r="O124" s="22">
        <f t="shared" si="94"/>
        <v>0</v>
      </c>
      <c r="P124" s="22">
        <f t="shared" si="94"/>
        <v>0</v>
      </c>
      <c r="Q124" s="22">
        <f t="shared" si="94"/>
        <v>0</v>
      </c>
      <c r="R124" s="22">
        <f t="shared" si="94"/>
        <v>0</v>
      </c>
      <c r="S124" s="22">
        <f t="shared" si="94"/>
        <v>0</v>
      </c>
      <c r="T124" s="22">
        <f t="shared" si="94"/>
        <v>0</v>
      </c>
      <c r="U124" s="21">
        <f>SUM(D124:T124)</f>
        <v>0</v>
      </c>
      <c r="V124" s="38"/>
      <c r="W124" s="38"/>
      <c r="X124" s="22">
        <f t="shared" si="94"/>
        <v>0</v>
      </c>
      <c r="Y124" s="22">
        <f t="shared" si="94"/>
        <v>0</v>
      </c>
      <c r="Z124" s="22">
        <f t="shared" si="94"/>
        <v>0</v>
      </c>
      <c r="AA124" s="22">
        <f t="shared" si="94"/>
        <v>0</v>
      </c>
      <c r="AB124" s="22">
        <f t="shared" si="94"/>
        <v>0</v>
      </c>
      <c r="AC124" s="22">
        <f t="shared" si="94"/>
        <v>0</v>
      </c>
      <c r="AD124" s="22">
        <f t="shared" si="94"/>
        <v>0</v>
      </c>
      <c r="AE124" s="22">
        <f t="shared" si="94"/>
        <v>0</v>
      </c>
      <c r="AF124" s="22">
        <f t="shared" si="94"/>
        <v>0</v>
      </c>
      <c r="AG124" s="22">
        <f t="shared" si="94"/>
        <v>0</v>
      </c>
      <c r="AH124" s="22">
        <f t="shared" si="94"/>
        <v>0</v>
      </c>
      <c r="AI124" s="22">
        <f t="shared" si="94"/>
        <v>0</v>
      </c>
      <c r="AJ124" s="22">
        <f t="shared" si="94"/>
        <v>0</v>
      </c>
      <c r="AK124" s="22">
        <f t="shared" si="94"/>
        <v>0</v>
      </c>
      <c r="AL124" s="22">
        <f t="shared" si="94"/>
        <v>0</v>
      </c>
      <c r="AM124" s="22">
        <f t="shared" si="94"/>
        <v>0</v>
      </c>
      <c r="AN124" s="22">
        <f t="shared" si="94"/>
        <v>0</v>
      </c>
      <c r="AO124" s="22">
        <f t="shared" si="94"/>
        <v>0</v>
      </c>
      <c r="AP124" s="22">
        <f t="shared" si="94"/>
        <v>0</v>
      </c>
      <c r="AQ124" s="22">
        <f t="shared" si="94"/>
        <v>0</v>
      </c>
      <c r="AR124" s="22">
        <f t="shared" si="94"/>
        <v>0</v>
      </c>
      <c r="AS124" s="22">
        <f t="shared" si="94"/>
        <v>0</v>
      </c>
      <c r="AT124" s="12"/>
      <c r="AU124" s="12"/>
      <c r="AV124" s="40"/>
      <c r="AW124" s="39"/>
      <c r="AX124" s="39"/>
      <c r="AY124" s="39"/>
      <c r="AZ124" s="39"/>
      <c r="BA124" s="39"/>
      <c r="BB124" s="39"/>
      <c r="BC124" s="39"/>
      <c r="BD124" s="39"/>
      <c r="BE124" s="2">
        <f>SUM(X124:BD124)</f>
        <v>0</v>
      </c>
      <c r="BF124" s="34">
        <f t="shared" si="33"/>
        <v>0</v>
      </c>
    </row>
    <row r="125" spans="1:58" ht="16.5">
      <c r="A125" s="72" t="s">
        <v>165</v>
      </c>
      <c r="B125" s="75" t="s">
        <v>16</v>
      </c>
      <c r="C125" s="68" t="s">
        <v>4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21">
        <f>SUM(D125:T125)</f>
        <v>0</v>
      </c>
      <c r="V125" s="38"/>
      <c r="W125" s="38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2"/>
      <c r="AU125" s="12"/>
      <c r="AV125" s="40"/>
      <c r="AW125" s="39"/>
      <c r="AX125" s="39"/>
      <c r="AY125" s="39"/>
      <c r="AZ125" s="39"/>
      <c r="BA125" s="39"/>
      <c r="BB125" s="39"/>
      <c r="BC125" s="39"/>
      <c r="BD125" s="39"/>
      <c r="BE125" s="2">
        <f>SUM(X125:BD125)</f>
        <v>0</v>
      </c>
      <c r="BF125" s="34">
        <f t="shared" si="33"/>
        <v>0</v>
      </c>
    </row>
    <row r="126" spans="1:58" ht="22.5">
      <c r="A126" s="72" t="s">
        <v>166</v>
      </c>
      <c r="B126" s="74" t="s">
        <v>17</v>
      </c>
      <c r="C126" s="70" t="s">
        <v>4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21">
        <f>SUM(D126:T126)</f>
        <v>0</v>
      </c>
      <c r="V126" s="38"/>
      <c r="W126" s="38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2"/>
      <c r="AU126" s="12"/>
      <c r="AV126" s="40"/>
      <c r="AW126" s="40"/>
      <c r="AX126" s="40"/>
      <c r="AY126" s="40"/>
      <c r="AZ126" s="40"/>
      <c r="BA126" s="40"/>
      <c r="BB126" s="40"/>
      <c r="BC126" s="40"/>
      <c r="BD126" s="40"/>
      <c r="BE126" s="2">
        <f>SUM(X126:BD126)</f>
        <v>0</v>
      </c>
      <c r="BF126" s="34">
        <f t="shared" si="33"/>
        <v>0</v>
      </c>
    </row>
    <row r="127" spans="1:58" ht="12.75">
      <c r="A127" s="101" t="s">
        <v>30</v>
      </c>
      <c r="B127" s="102"/>
      <c r="C127" s="103"/>
      <c r="D127" s="9">
        <f aca="true" t="shared" si="95" ref="D127:U127">SUM(D8,D35,D47,D53,D81)</f>
        <v>36</v>
      </c>
      <c r="E127" s="9">
        <f t="shared" si="95"/>
        <v>36</v>
      </c>
      <c r="F127" s="9">
        <f t="shared" si="95"/>
        <v>36</v>
      </c>
      <c r="G127" s="9">
        <f t="shared" si="95"/>
        <v>36</v>
      </c>
      <c r="H127" s="9">
        <f t="shared" si="95"/>
        <v>36</v>
      </c>
      <c r="I127" s="9">
        <f t="shared" si="95"/>
        <v>36</v>
      </c>
      <c r="J127" s="9">
        <f t="shared" si="95"/>
        <v>36</v>
      </c>
      <c r="K127" s="9">
        <f t="shared" si="95"/>
        <v>36</v>
      </c>
      <c r="L127" s="9">
        <f t="shared" si="95"/>
        <v>36</v>
      </c>
      <c r="M127" s="9">
        <f t="shared" si="95"/>
        <v>36</v>
      </c>
      <c r="N127" s="9">
        <f t="shared" si="95"/>
        <v>36</v>
      </c>
      <c r="O127" s="9">
        <f t="shared" si="95"/>
        <v>36</v>
      </c>
      <c r="P127" s="9">
        <f t="shared" si="95"/>
        <v>36</v>
      </c>
      <c r="Q127" s="9">
        <f t="shared" si="95"/>
        <v>36</v>
      </c>
      <c r="R127" s="9">
        <f t="shared" si="95"/>
        <v>36</v>
      </c>
      <c r="S127" s="9">
        <f t="shared" si="95"/>
        <v>36</v>
      </c>
      <c r="T127" s="9">
        <f t="shared" si="95"/>
        <v>36</v>
      </c>
      <c r="U127" s="56">
        <f t="shared" si="95"/>
        <v>612</v>
      </c>
      <c r="V127" s="38"/>
      <c r="W127" s="38"/>
      <c r="X127" s="9">
        <f aca="true" t="shared" si="96" ref="X127:AS127">SUM(X8,X35,X47,X53,X81)</f>
        <v>36</v>
      </c>
      <c r="Y127" s="9">
        <f t="shared" si="96"/>
        <v>36</v>
      </c>
      <c r="Z127" s="9">
        <f t="shared" si="96"/>
        <v>36</v>
      </c>
      <c r="AA127" s="9">
        <f t="shared" si="96"/>
        <v>36</v>
      </c>
      <c r="AB127" s="9">
        <f t="shared" si="96"/>
        <v>36</v>
      </c>
      <c r="AC127" s="9">
        <f t="shared" si="96"/>
        <v>36</v>
      </c>
      <c r="AD127" s="9">
        <f t="shared" si="96"/>
        <v>36</v>
      </c>
      <c r="AE127" s="9">
        <f t="shared" si="96"/>
        <v>36</v>
      </c>
      <c r="AF127" s="9">
        <f t="shared" si="96"/>
        <v>36</v>
      </c>
      <c r="AG127" s="9">
        <f t="shared" si="96"/>
        <v>36</v>
      </c>
      <c r="AH127" s="9">
        <f t="shared" si="96"/>
        <v>36</v>
      </c>
      <c r="AI127" s="9">
        <f t="shared" si="96"/>
        <v>36</v>
      </c>
      <c r="AJ127" s="9">
        <f t="shared" si="96"/>
        <v>36</v>
      </c>
      <c r="AK127" s="9">
        <f t="shared" si="96"/>
        <v>36</v>
      </c>
      <c r="AL127" s="9">
        <f t="shared" si="96"/>
        <v>36</v>
      </c>
      <c r="AM127" s="9">
        <f t="shared" si="96"/>
        <v>36</v>
      </c>
      <c r="AN127" s="9">
        <f t="shared" si="96"/>
        <v>36</v>
      </c>
      <c r="AO127" s="9">
        <f t="shared" si="96"/>
        <v>36</v>
      </c>
      <c r="AP127" s="9">
        <f t="shared" si="96"/>
        <v>36</v>
      </c>
      <c r="AQ127" s="9">
        <f t="shared" si="96"/>
        <v>36</v>
      </c>
      <c r="AR127" s="9">
        <f t="shared" si="96"/>
        <v>36</v>
      </c>
      <c r="AS127" s="9">
        <f t="shared" si="96"/>
        <v>36</v>
      </c>
      <c r="AT127" s="12"/>
      <c r="AU127" s="12"/>
      <c r="AV127" s="40"/>
      <c r="AW127" s="40"/>
      <c r="AX127" s="40"/>
      <c r="AY127" s="40"/>
      <c r="AZ127" s="40"/>
      <c r="BA127" s="40"/>
      <c r="BB127" s="40"/>
      <c r="BC127" s="40"/>
      <c r="BD127" s="40"/>
      <c r="BE127" s="31">
        <f>SUM(BE8,BE35,BE47,BE53,BE81)</f>
        <v>828</v>
      </c>
      <c r="BF127" s="33">
        <f t="shared" si="33"/>
        <v>1440</v>
      </c>
    </row>
    <row r="128" spans="1:58" ht="12.75">
      <c r="A128" s="92" t="s">
        <v>8</v>
      </c>
      <c r="B128" s="92"/>
      <c r="C128" s="92"/>
      <c r="D128" s="9">
        <f aca="true" t="shared" si="97" ref="D128:U128">SUM(D9,D36,D48,D54,D82)</f>
        <v>0</v>
      </c>
      <c r="E128" s="9">
        <f t="shared" si="97"/>
        <v>0</v>
      </c>
      <c r="F128" s="9">
        <f t="shared" si="97"/>
        <v>0</v>
      </c>
      <c r="G128" s="9">
        <f t="shared" si="97"/>
        <v>0</v>
      </c>
      <c r="H128" s="9">
        <f t="shared" si="97"/>
        <v>0</v>
      </c>
      <c r="I128" s="9">
        <f t="shared" si="97"/>
        <v>0</v>
      </c>
      <c r="J128" s="9">
        <f t="shared" si="97"/>
        <v>0</v>
      </c>
      <c r="K128" s="9">
        <f t="shared" si="97"/>
        <v>0</v>
      </c>
      <c r="L128" s="9">
        <f t="shared" si="97"/>
        <v>0</v>
      </c>
      <c r="M128" s="9">
        <f t="shared" si="97"/>
        <v>0</v>
      </c>
      <c r="N128" s="9">
        <f t="shared" si="97"/>
        <v>0</v>
      </c>
      <c r="O128" s="9">
        <f t="shared" si="97"/>
        <v>0</v>
      </c>
      <c r="P128" s="9">
        <f t="shared" si="97"/>
        <v>0</v>
      </c>
      <c r="Q128" s="9">
        <f t="shared" si="97"/>
        <v>0</v>
      </c>
      <c r="R128" s="9">
        <f t="shared" si="97"/>
        <v>0</v>
      </c>
      <c r="S128" s="9">
        <f t="shared" si="97"/>
        <v>0</v>
      </c>
      <c r="T128" s="9">
        <f t="shared" si="97"/>
        <v>0</v>
      </c>
      <c r="U128" s="56">
        <f t="shared" si="97"/>
        <v>0</v>
      </c>
      <c r="V128" s="38"/>
      <c r="W128" s="38"/>
      <c r="X128" s="9">
        <f aca="true" t="shared" si="98" ref="X128:AS128">SUM(X9,X36,X48,X54,X82)</f>
        <v>0</v>
      </c>
      <c r="Y128" s="9">
        <f t="shared" si="98"/>
        <v>0</v>
      </c>
      <c r="Z128" s="9">
        <f t="shared" si="98"/>
        <v>0</v>
      </c>
      <c r="AA128" s="9">
        <f t="shared" si="98"/>
        <v>0</v>
      </c>
      <c r="AB128" s="9">
        <f t="shared" si="98"/>
        <v>0</v>
      </c>
      <c r="AC128" s="9">
        <f t="shared" si="98"/>
        <v>0</v>
      </c>
      <c r="AD128" s="9">
        <f t="shared" si="98"/>
        <v>0</v>
      </c>
      <c r="AE128" s="9">
        <f t="shared" si="98"/>
        <v>0</v>
      </c>
      <c r="AF128" s="9">
        <f t="shared" si="98"/>
        <v>0</v>
      </c>
      <c r="AG128" s="9">
        <f t="shared" si="98"/>
        <v>0</v>
      </c>
      <c r="AH128" s="9">
        <f t="shared" si="98"/>
        <v>0</v>
      </c>
      <c r="AI128" s="9">
        <f t="shared" si="98"/>
        <v>0</v>
      </c>
      <c r="AJ128" s="9">
        <f t="shared" si="98"/>
        <v>0</v>
      </c>
      <c r="AK128" s="9">
        <f t="shared" si="98"/>
        <v>0</v>
      </c>
      <c r="AL128" s="9">
        <f t="shared" si="98"/>
        <v>0</v>
      </c>
      <c r="AM128" s="9">
        <f t="shared" si="98"/>
        <v>0</v>
      </c>
      <c r="AN128" s="9">
        <f t="shared" si="98"/>
        <v>0</v>
      </c>
      <c r="AO128" s="9">
        <f t="shared" si="98"/>
        <v>0</v>
      </c>
      <c r="AP128" s="9">
        <f t="shared" si="98"/>
        <v>0</v>
      </c>
      <c r="AQ128" s="9">
        <f t="shared" si="98"/>
        <v>0</v>
      </c>
      <c r="AR128" s="9">
        <f t="shared" si="98"/>
        <v>0</v>
      </c>
      <c r="AS128" s="9">
        <f t="shared" si="98"/>
        <v>0</v>
      </c>
      <c r="AT128" s="12"/>
      <c r="AU128" s="12"/>
      <c r="AV128" s="40"/>
      <c r="AW128" s="40"/>
      <c r="AX128" s="40"/>
      <c r="AY128" s="40"/>
      <c r="AZ128" s="40"/>
      <c r="BA128" s="40"/>
      <c r="BB128" s="40"/>
      <c r="BC128" s="40"/>
      <c r="BD128" s="40"/>
      <c r="BE128" s="31">
        <f>SUM(BE9,BE36,BE48,BE54,BE82)</f>
        <v>36</v>
      </c>
      <c r="BF128" s="33">
        <f t="shared" si="33"/>
        <v>36</v>
      </c>
    </row>
    <row r="129" spans="1:58" ht="12.75">
      <c r="A129" s="92" t="s">
        <v>9</v>
      </c>
      <c r="B129" s="92"/>
      <c r="C129" s="92"/>
      <c r="D129" s="10">
        <f>SUM(D127:D128)</f>
        <v>36</v>
      </c>
      <c r="E129" s="10">
        <f aca="true" t="shared" si="99" ref="E129:U129">SUM(E127:E128)</f>
        <v>36</v>
      </c>
      <c r="F129" s="10">
        <f t="shared" si="99"/>
        <v>36</v>
      </c>
      <c r="G129" s="10">
        <f t="shared" si="99"/>
        <v>36</v>
      </c>
      <c r="H129" s="10">
        <f t="shared" si="99"/>
        <v>36</v>
      </c>
      <c r="I129" s="10">
        <f t="shared" si="99"/>
        <v>36</v>
      </c>
      <c r="J129" s="10">
        <f t="shared" si="99"/>
        <v>36</v>
      </c>
      <c r="K129" s="10">
        <f t="shared" si="99"/>
        <v>36</v>
      </c>
      <c r="L129" s="10">
        <f t="shared" si="99"/>
        <v>36</v>
      </c>
      <c r="M129" s="10">
        <f t="shared" si="99"/>
        <v>36</v>
      </c>
      <c r="N129" s="10">
        <f t="shared" si="99"/>
        <v>36</v>
      </c>
      <c r="O129" s="10">
        <f t="shared" si="99"/>
        <v>36</v>
      </c>
      <c r="P129" s="10">
        <f t="shared" si="99"/>
        <v>36</v>
      </c>
      <c r="Q129" s="10">
        <f t="shared" si="99"/>
        <v>36</v>
      </c>
      <c r="R129" s="10">
        <f t="shared" si="99"/>
        <v>36</v>
      </c>
      <c r="S129" s="10">
        <f t="shared" si="99"/>
        <v>36</v>
      </c>
      <c r="T129" s="10">
        <f t="shared" si="99"/>
        <v>36</v>
      </c>
      <c r="U129" s="43">
        <f t="shared" si="99"/>
        <v>612</v>
      </c>
      <c r="V129" s="38"/>
      <c r="W129" s="38"/>
      <c r="X129" s="10">
        <f aca="true" t="shared" si="100" ref="X129:AS129">SUM(X127:X128)</f>
        <v>36</v>
      </c>
      <c r="Y129" s="10">
        <f t="shared" si="100"/>
        <v>36</v>
      </c>
      <c r="Z129" s="10">
        <f t="shared" si="100"/>
        <v>36</v>
      </c>
      <c r="AA129" s="10">
        <f t="shared" si="100"/>
        <v>36</v>
      </c>
      <c r="AB129" s="10">
        <f t="shared" si="100"/>
        <v>36</v>
      </c>
      <c r="AC129" s="10">
        <f t="shared" si="100"/>
        <v>36</v>
      </c>
      <c r="AD129" s="10">
        <f t="shared" si="100"/>
        <v>36</v>
      </c>
      <c r="AE129" s="10">
        <f t="shared" si="100"/>
        <v>36</v>
      </c>
      <c r="AF129" s="10">
        <f t="shared" si="100"/>
        <v>36</v>
      </c>
      <c r="AG129" s="10">
        <f t="shared" si="100"/>
        <v>36</v>
      </c>
      <c r="AH129" s="10">
        <f t="shared" si="100"/>
        <v>36</v>
      </c>
      <c r="AI129" s="10">
        <f t="shared" si="100"/>
        <v>36</v>
      </c>
      <c r="AJ129" s="10">
        <f t="shared" si="100"/>
        <v>36</v>
      </c>
      <c r="AK129" s="10">
        <f t="shared" si="100"/>
        <v>36</v>
      </c>
      <c r="AL129" s="10">
        <f t="shared" si="100"/>
        <v>36</v>
      </c>
      <c r="AM129" s="10">
        <f t="shared" si="100"/>
        <v>36</v>
      </c>
      <c r="AN129" s="10">
        <f t="shared" si="100"/>
        <v>36</v>
      </c>
      <c r="AO129" s="10">
        <f t="shared" si="100"/>
        <v>36</v>
      </c>
      <c r="AP129" s="10">
        <f t="shared" si="100"/>
        <v>36</v>
      </c>
      <c r="AQ129" s="10">
        <f t="shared" si="100"/>
        <v>36</v>
      </c>
      <c r="AR129" s="10">
        <f t="shared" si="100"/>
        <v>36</v>
      </c>
      <c r="AS129" s="10">
        <f t="shared" si="100"/>
        <v>36</v>
      </c>
      <c r="AT129" s="12"/>
      <c r="AU129" s="12"/>
      <c r="AV129" s="39"/>
      <c r="AW129" s="39"/>
      <c r="AX129" s="39"/>
      <c r="AY129" s="39"/>
      <c r="AZ129" s="39"/>
      <c r="BA129" s="39"/>
      <c r="BB129" s="39"/>
      <c r="BC129" s="39"/>
      <c r="BD129" s="39"/>
      <c r="BE129" s="31">
        <f>SUM(BE127:BE128)</f>
        <v>864</v>
      </c>
      <c r="BF129" s="33">
        <f t="shared" si="33"/>
        <v>1476</v>
      </c>
    </row>
    <row r="130" spans="1:58" ht="15.75">
      <c r="A130" s="8"/>
      <c r="B130" s="7"/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58"/>
      <c r="V130" s="25"/>
      <c r="W130" s="26"/>
      <c r="X130" s="26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6"/>
      <c r="AX130" s="26"/>
      <c r="AY130" s="26"/>
      <c r="AZ130" s="26"/>
      <c r="BA130" s="26"/>
      <c r="BB130" s="26"/>
      <c r="BC130" s="26"/>
      <c r="BD130" s="26"/>
      <c r="BE130" s="35"/>
      <c r="BF130" s="35"/>
    </row>
    <row r="131" ht="1.5" customHeight="1"/>
    <row r="132" spans="1:58" ht="59.25" customHeight="1">
      <c r="A132" s="143" t="s">
        <v>185</v>
      </c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30"/>
    </row>
    <row r="133" spans="1:58" ht="48.75">
      <c r="A133" s="144" t="s">
        <v>0</v>
      </c>
      <c r="B133" s="144" t="s">
        <v>1</v>
      </c>
      <c r="C133" s="145" t="s">
        <v>2</v>
      </c>
      <c r="D133" s="51" t="s">
        <v>60</v>
      </c>
      <c r="E133" s="51" t="s">
        <v>61</v>
      </c>
      <c r="F133" s="51" t="s">
        <v>62</v>
      </c>
      <c r="G133" s="51" t="s">
        <v>63</v>
      </c>
      <c r="H133" s="51" t="s">
        <v>64</v>
      </c>
      <c r="I133" s="51" t="s">
        <v>65</v>
      </c>
      <c r="J133" s="51" t="s">
        <v>66</v>
      </c>
      <c r="K133" s="51" t="s">
        <v>67</v>
      </c>
      <c r="L133" s="51" t="s">
        <v>68</v>
      </c>
      <c r="M133" s="51" t="s">
        <v>69</v>
      </c>
      <c r="N133" s="51" t="s">
        <v>70</v>
      </c>
      <c r="O133" s="51" t="s">
        <v>71</v>
      </c>
      <c r="P133" s="51" t="s">
        <v>72</v>
      </c>
      <c r="Q133" s="51" t="s">
        <v>73</v>
      </c>
      <c r="R133" s="51" t="s">
        <v>74</v>
      </c>
      <c r="S133" s="51" t="s">
        <v>75</v>
      </c>
      <c r="T133" s="51" t="s">
        <v>76</v>
      </c>
      <c r="U133" s="51" t="s">
        <v>31</v>
      </c>
      <c r="V133" s="51" t="s">
        <v>77</v>
      </c>
      <c r="W133" s="51" t="s">
        <v>78</v>
      </c>
      <c r="X133" s="51" t="s">
        <v>79</v>
      </c>
      <c r="Y133" s="51" t="s">
        <v>80</v>
      </c>
      <c r="Z133" s="51" t="s">
        <v>81</v>
      </c>
      <c r="AA133" s="51" t="s">
        <v>82</v>
      </c>
      <c r="AB133" s="51" t="s">
        <v>83</v>
      </c>
      <c r="AC133" s="52" t="s">
        <v>84</v>
      </c>
      <c r="AD133" s="52" t="s">
        <v>85</v>
      </c>
      <c r="AE133" s="52" t="s">
        <v>86</v>
      </c>
      <c r="AF133" s="52" t="s">
        <v>87</v>
      </c>
      <c r="AG133" s="52" t="s">
        <v>88</v>
      </c>
      <c r="AH133" s="52" t="s">
        <v>89</v>
      </c>
      <c r="AI133" s="52" t="s">
        <v>90</v>
      </c>
      <c r="AJ133" s="52" t="s">
        <v>91</v>
      </c>
      <c r="AK133" s="52" t="s">
        <v>92</v>
      </c>
      <c r="AL133" s="52" t="s">
        <v>93</v>
      </c>
      <c r="AM133" s="52" t="s">
        <v>94</v>
      </c>
      <c r="AN133" s="52" t="s">
        <v>95</v>
      </c>
      <c r="AO133" s="52" t="s">
        <v>96</v>
      </c>
      <c r="AP133" s="52" t="s">
        <v>97</v>
      </c>
      <c r="AQ133" s="52" t="s">
        <v>98</v>
      </c>
      <c r="AR133" s="52" t="s">
        <v>99</v>
      </c>
      <c r="AS133" s="52" t="s">
        <v>100</v>
      </c>
      <c r="AT133" s="52" t="s">
        <v>101</v>
      </c>
      <c r="AU133" s="52" t="s">
        <v>102</v>
      </c>
      <c r="AV133" s="52" t="s">
        <v>103</v>
      </c>
      <c r="AW133" s="53" t="s">
        <v>104</v>
      </c>
      <c r="AX133" s="53" t="s">
        <v>105</v>
      </c>
      <c r="AY133" s="53" t="s">
        <v>106</v>
      </c>
      <c r="AZ133" s="53" t="s">
        <v>107</v>
      </c>
      <c r="BA133" s="53" t="s">
        <v>108</v>
      </c>
      <c r="BB133" s="53" t="s">
        <v>109</v>
      </c>
      <c r="BC133" s="53" t="s">
        <v>110</v>
      </c>
      <c r="BD133" s="53" t="s">
        <v>111</v>
      </c>
      <c r="BE133" s="129" t="s">
        <v>58</v>
      </c>
      <c r="BF133" s="129" t="s">
        <v>10</v>
      </c>
    </row>
    <row r="134" spans="1:58" ht="12.75">
      <c r="A134" s="144"/>
      <c r="B134" s="144"/>
      <c r="C134" s="145"/>
      <c r="D134" s="130" t="s">
        <v>3</v>
      </c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2"/>
      <c r="BE134" s="129"/>
      <c r="BF134" s="129"/>
    </row>
    <row r="135" spans="1:58" ht="12.75">
      <c r="A135" s="144"/>
      <c r="B135" s="144"/>
      <c r="C135" s="145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5"/>
      <c r="BE135" s="129"/>
      <c r="BF135" s="129"/>
    </row>
    <row r="136" spans="1:58" ht="15" customHeight="1">
      <c r="A136" s="144"/>
      <c r="B136" s="144"/>
      <c r="C136" s="145"/>
      <c r="D136" s="13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8"/>
      <c r="BE136" s="129"/>
      <c r="BF136" s="129"/>
    </row>
    <row r="137" spans="1:58" ht="14.25">
      <c r="A137" s="144"/>
      <c r="B137" s="144"/>
      <c r="C137" s="145"/>
      <c r="D137" s="11">
        <v>1</v>
      </c>
      <c r="E137" s="11">
        <v>2</v>
      </c>
      <c r="F137" s="11">
        <v>3</v>
      </c>
      <c r="G137" s="11">
        <v>4</v>
      </c>
      <c r="H137" s="11">
        <v>5</v>
      </c>
      <c r="I137" s="11">
        <v>6</v>
      </c>
      <c r="J137" s="11">
        <v>7</v>
      </c>
      <c r="K137" s="11">
        <v>8</v>
      </c>
      <c r="L137" s="11">
        <v>9</v>
      </c>
      <c r="M137" s="11">
        <v>10</v>
      </c>
      <c r="N137" s="11">
        <v>11</v>
      </c>
      <c r="O137" s="11">
        <v>12</v>
      </c>
      <c r="P137" s="11">
        <v>13</v>
      </c>
      <c r="Q137" s="41">
        <v>14</v>
      </c>
      <c r="R137" s="41">
        <v>15</v>
      </c>
      <c r="S137" s="41">
        <v>16</v>
      </c>
      <c r="T137" s="41">
        <v>17</v>
      </c>
      <c r="U137" s="57"/>
      <c r="V137" s="37">
        <v>18</v>
      </c>
      <c r="W137" s="37">
        <v>19</v>
      </c>
      <c r="X137" s="55">
        <v>20</v>
      </c>
      <c r="Y137" s="55">
        <v>21</v>
      </c>
      <c r="Z137" s="55">
        <v>22</v>
      </c>
      <c r="AA137" s="55">
        <v>23</v>
      </c>
      <c r="AB137" s="55">
        <v>24</v>
      </c>
      <c r="AC137" s="55">
        <v>25</v>
      </c>
      <c r="AD137" s="55">
        <v>26</v>
      </c>
      <c r="AE137" s="55">
        <v>27</v>
      </c>
      <c r="AF137" s="55">
        <v>28</v>
      </c>
      <c r="AG137" s="55">
        <v>29</v>
      </c>
      <c r="AH137" s="55">
        <v>30</v>
      </c>
      <c r="AI137" s="55">
        <v>31</v>
      </c>
      <c r="AJ137" s="55">
        <v>32</v>
      </c>
      <c r="AK137" s="55">
        <v>33</v>
      </c>
      <c r="AL137" s="55">
        <v>34</v>
      </c>
      <c r="AM137" s="55">
        <v>35</v>
      </c>
      <c r="AN137" s="55">
        <v>36</v>
      </c>
      <c r="AO137" s="55">
        <v>37</v>
      </c>
      <c r="AP137" s="55">
        <v>38</v>
      </c>
      <c r="AQ137" s="55">
        <v>39</v>
      </c>
      <c r="AR137" s="41">
        <v>40</v>
      </c>
      <c r="AS137" s="41">
        <v>41</v>
      </c>
      <c r="AT137" s="41">
        <v>42</v>
      </c>
      <c r="AU137" s="36">
        <v>43</v>
      </c>
      <c r="AV137" s="37">
        <v>44</v>
      </c>
      <c r="AW137" s="37">
        <v>45</v>
      </c>
      <c r="AX137" s="37">
        <v>46</v>
      </c>
      <c r="AY137" s="37">
        <v>47</v>
      </c>
      <c r="AZ137" s="37">
        <v>48</v>
      </c>
      <c r="BA137" s="37">
        <v>49</v>
      </c>
      <c r="BB137" s="37">
        <v>50</v>
      </c>
      <c r="BC137" s="37">
        <v>51</v>
      </c>
      <c r="BD137" s="37">
        <v>52</v>
      </c>
      <c r="BE137" s="129"/>
      <c r="BF137" s="129"/>
    </row>
    <row r="138" spans="1:58" ht="12.75" customHeight="1">
      <c r="A138" s="139" t="s">
        <v>18</v>
      </c>
      <c r="B138" s="122" t="s">
        <v>137</v>
      </c>
      <c r="C138" s="10" t="s">
        <v>4</v>
      </c>
      <c r="D138" s="10">
        <f>SUM(D140,D142,D144,D146,D148,D150,D152,D154,D156,D160,D162)</f>
        <v>0</v>
      </c>
      <c r="E138" s="10">
        <f aca="true" t="shared" si="101" ref="E138:U138">SUM(E140,E142,E144,E146,E148,E150,E152,E154,E156,E160,E162)</f>
        <v>0</v>
      </c>
      <c r="F138" s="10">
        <f t="shared" si="101"/>
        <v>0</v>
      </c>
      <c r="G138" s="10">
        <f t="shared" si="101"/>
        <v>0</v>
      </c>
      <c r="H138" s="10">
        <f t="shared" si="101"/>
        <v>0</v>
      </c>
      <c r="I138" s="10">
        <f t="shared" si="101"/>
        <v>0</v>
      </c>
      <c r="J138" s="10">
        <f t="shared" si="101"/>
        <v>0</v>
      </c>
      <c r="K138" s="10">
        <f t="shared" si="101"/>
        <v>0</v>
      </c>
      <c r="L138" s="10">
        <f t="shared" si="101"/>
        <v>0</v>
      </c>
      <c r="M138" s="10">
        <f t="shared" si="101"/>
        <v>0</v>
      </c>
      <c r="N138" s="10">
        <f t="shared" si="101"/>
        <v>0</v>
      </c>
      <c r="O138" s="10">
        <f t="shared" si="101"/>
        <v>0</v>
      </c>
      <c r="P138" s="10">
        <f t="shared" si="101"/>
        <v>0</v>
      </c>
      <c r="Q138" s="59"/>
      <c r="R138" s="59"/>
      <c r="S138" s="59"/>
      <c r="T138" s="59"/>
      <c r="U138" s="10">
        <f t="shared" si="101"/>
        <v>0</v>
      </c>
      <c r="V138" s="44" t="s">
        <v>120</v>
      </c>
      <c r="W138" s="44" t="s">
        <v>120</v>
      </c>
      <c r="X138" s="10">
        <f>SUM(X140,X142,X144,X146,X148,X150,X152,X154,X156,X160,X162)</f>
        <v>0</v>
      </c>
      <c r="Y138" s="10">
        <f aca="true" t="shared" si="102" ref="Y138:AQ138">SUM(Y140,Y142,Y144,Y146,Y148,Y150,Y152,Y154,Y156,Y160,Y162)</f>
        <v>0</v>
      </c>
      <c r="Z138" s="10">
        <f t="shared" si="102"/>
        <v>0</v>
      </c>
      <c r="AA138" s="10">
        <f t="shared" si="102"/>
        <v>0</v>
      </c>
      <c r="AB138" s="10">
        <f t="shared" si="102"/>
        <v>0</v>
      </c>
      <c r="AC138" s="10">
        <f t="shared" si="102"/>
        <v>0</v>
      </c>
      <c r="AD138" s="10">
        <f t="shared" si="102"/>
        <v>0</v>
      </c>
      <c r="AE138" s="10">
        <f t="shared" si="102"/>
        <v>0</v>
      </c>
      <c r="AF138" s="10">
        <f t="shared" si="102"/>
        <v>0</v>
      </c>
      <c r="AG138" s="10">
        <f t="shared" si="102"/>
        <v>0</v>
      </c>
      <c r="AH138" s="10">
        <f t="shared" si="102"/>
        <v>0</v>
      </c>
      <c r="AI138" s="10">
        <f t="shared" si="102"/>
        <v>0</v>
      </c>
      <c r="AJ138" s="10">
        <f t="shared" si="102"/>
        <v>0</v>
      </c>
      <c r="AK138" s="10">
        <f t="shared" si="102"/>
        <v>0</v>
      </c>
      <c r="AL138" s="10">
        <f t="shared" si="102"/>
        <v>0</v>
      </c>
      <c r="AM138" s="10">
        <f t="shared" si="102"/>
        <v>0</v>
      </c>
      <c r="AN138" s="10">
        <f t="shared" si="102"/>
        <v>0</v>
      </c>
      <c r="AO138" s="10">
        <f t="shared" si="102"/>
        <v>0</v>
      </c>
      <c r="AP138" s="10">
        <f t="shared" si="102"/>
        <v>0</v>
      </c>
      <c r="AQ138" s="10">
        <f t="shared" si="102"/>
        <v>0</v>
      </c>
      <c r="AR138" s="59"/>
      <c r="AS138" s="59"/>
      <c r="AT138" s="59"/>
      <c r="AU138" s="44" t="s">
        <v>121</v>
      </c>
      <c r="AV138" s="44" t="s">
        <v>120</v>
      </c>
      <c r="AW138" s="44" t="s">
        <v>120</v>
      </c>
      <c r="AX138" s="44" t="s">
        <v>120</v>
      </c>
      <c r="AY138" s="44" t="s">
        <v>120</v>
      </c>
      <c r="AZ138" s="44" t="s">
        <v>120</v>
      </c>
      <c r="BA138" s="44" t="s">
        <v>120</v>
      </c>
      <c r="BB138" s="44" t="s">
        <v>120</v>
      </c>
      <c r="BC138" s="44" t="s">
        <v>120</v>
      </c>
      <c r="BD138" s="44" t="s">
        <v>120</v>
      </c>
      <c r="BE138" s="31">
        <f>SUM(BE140,BE142,BE144,BE146,BE148,BE150,BE152,BE154,BE156,BE160,BE162,BE158)</f>
        <v>0</v>
      </c>
      <c r="BF138" s="3">
        <f aca="true" t="shared" si="103" ref="BF138:BF143">U138+BE138</f>
        <v>0</v>
      </c>
    </row>
    <row r="139" spans="1:58" ht="12.75">
      <c r="A139" s="140"/>
      <c r="B139" s="123"/>
      <c r="C139" s="10" t="s">
        <v>5</v>
      </c>
      <c r="D139" s="13">
        <f>SUM(D141,D143,D145,D147,D149,D151,D153,D155,D157,D161,D163)</f>
        <v>0</v>
      </c>
      <c r="E139" s="13">
        <f aca="true" t="shared" si="104" ref="E139:U139">SUM(E141,E143,E145,E147,E149,E151,E153,E155,E157,E161,E163)</f>
        <v>0</v>
      </c>
      <c r="F139" s="13">
        <f t="shared" si="104"/>
        <v>0</v>
      </c>
      <c r="G139" s="13">
        <f t="shared" si="104"/>
        <v>0</v>
      </c>
      <c r="H139" s="13">
        <f t="shared" si="104"/>
        <v>0</v>
      </c>
      <c r="I139" s="13">
        <f t="shared" si="104"/>
        <v>0</v>
      </c>
      <c r="J139" s="13">
        <f t="shared" si="104"/>
        <v>0</v>
      </c>
      <c r="K139" s="13">
        <f t="shared" si="104"/>
        <v>0</v>
      </c>
      <c r="L139" s="13">
        <f t="shared" si="104"/>
        <v>0</v>
      </c>
      <c r="M139" s="13">
        <f t="shared" si="104"/>
        <v>0</v>
      </c>
      <c r="N139" s="13">
        <f t="shared" si="104"/>
        <v>0</v>
      </c>
      <c r="O139" s="13">
        <f t="shared" si="104"/>
        <v>0</v>
      </c>
      <c r="P139" s="13">
        <f t="shared" si="104"/>
        <v>0</v>
      </c>
      <c r="Q139" s="59"/>
      <c r="R139" s="59"/>
      <c r="S139" s="59"/>
      <c r="T139" s="59"/>
      <c r="U139" s="13">
        <f t="shared" si="104"/>
        <v>0</v>
      </c>
      <c r="V139" s="54"/>
      <c r="W139" s="54"/>
      <c r="X139" s="13">
        <f>SUM(X141,X143,X145,X147,X149,X151,X153,X155,X157,X161,X163)</f>
        <v>0</v>
      </c>
      <c r="Y139" s="13">
        <f aca="true" t="shared" si="105" ref="Y139:AQ139">SUM(Y141,Y143,Y145,Y147,Y149,Y151,Y153,Y155,Y157,Y161,Y163)</f>
        <v>0</v>
      </c>
      <c r="Z139" s="13">
        <f t="shared" si="105"/>
        <v>0</v>
      </c>
      <c r="AA139" s="13">
        <f t="shared" si="105"/>
        <v>0</v>
      </c>
      <c r="AB139" s="13">
        <f t="shared" si="105"/>
        <v>0</v>
      </c>
      <c r="AC139" s="13">
        <f t="shared" si="105"/>
        <v>0</v>
      </c>
      <c r="AD139" s="13">
        <f t="shared" si="105"/>
        <v>0</v>
      </c>
      <c r="AE139" s="13">
        <f t="shared" si="105"/>
        <v>0</v>
      </c>
      <c r="AF139" s="13">
        <f t="shared" si="105"/>
        <v>0</v>
      </c>
      <c r="AG139" s="13">
        <f t="shared" si="105"/>
        <v>0</v>
      </c>
      <c r="AH139" s="13">
        <f t="shared" si="105"/>
        <v>0</v>
      </c>
      <c r="AI139" s="13">
        <f t="shared" si="105"/>
        <v>0</v>
      </c>
      <c r="AJ139" s="13">
        <f t="shared" si="105"/>
        <v>0</v>
      </c>
      <c r="AK139" s="13">
        <f t="shared" si="105"/>
        <v>0</v>
      </c>
      <c r="AL139" s="13">
        <f t="shared" si="105"/>
        <v>0</v>
      </c>
      <c r="AM139" s="13">
        <f t="shared" si="105"/>
        <v>0</v>
      </c>
      <c r="AN139" s="13">
        <f t="shared" si="105"/>
        <v>0</v>
      </c>
      <c r="AO139" s="13">
        <f t="shared" si="105"/>
        <v>0</v>
      </c>
      <c r="AP139" s="13">
        <f t="shared" si="105"/>
        <v>0</v>
      </c>
      <c r="AQ139" s="13">
        <f t="shared" si="105"/>
        <v>0</v>
      </c>
      <c r="AR139" s="59"/>
      <c r="AS139" s="59"/>
      <c r="AT139" s="59"/>
      <c r="AU139" s="12"/>
      <c r="AV139" s="38"/>
      <c r="AW139" s="38"/>
      <c r="AX139" s="38"/>
      <c r="AY139" s="38"/>
      <c r="AZ139" s="38"/>
      <c r="BA139" s="38"/>
      <c r="BB139" s="38"/>
      <c r="BC139" s="38"/>
      <c r="BD139" s="38"/>
      <c r="BE139" s="31">
        <f>SUM(BE141,BE143,BE145,BE147,BE149,BE151,BE153,BE155,BE157,BE161,BE163,BE159)</f>
        <v>0</v>
      </c>
      <c r="BF139" s="31">
        <f t="shared" si="103"/>
        <v>0</v>
      </c>
    </row>
    <row r="140" spans="1:58" ht="12.75" customHeight="1">
      <c r="A140" s="85" t="s">
        <v>124</v>
      </c>
      <c r="B140" s="141" t="s">
        <v>11</v>
      </c>
      <c r="C140" s="14" t="s">
        <v>4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59"/>
      <c r="R140" s="59"/>
      <c r="S140" s="59"/>
      <c r="T140" s="59"/>
      <c r="U140" s="14">
        <f>SUM(D140:T140)</f>
        <v>0</v>
      </c>
      <c r="V140" s="38"/>
      <c r="W140" s="38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59"/>
      <c r="AS140" s="59"/>
      <c r="AT140" s="59"/>
      <c r="AU140" s="12"/>
      <c r="AV140" s="38"/>
      <c r="AW140" s="38"/>
      <c r="AX140" s="38"/>
      <c r="AY140" s="38"/>
      <c r="AZ140" s="38"/>
      <c r="BA140" s="38"/>
      <c r="BB140" s="38"/>
      <c r="BC140" s="38"/>
      <c r="BD140" s="38"/>
      <c r="BE140" s="32">
        <f>SUM(X140:BD140)</f>
        <v>0</v>
      </c>
      <c r="BF140" s="32">
        <f t="shared" si="103"/>
        <v>0</v>
      </c>
    </row>
    <row r="141" spans="1:58" ht="15.75" customHeight="1">
      <c r="A141" s="86"/>
      <c r="B141" s="142"/>
      <c r="C141" s="14" t="s">
        <v>5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59"/>
      <c r="R141" s="59"/>
      <c r="S141" s="59"/>
      <c r="T141" s="59"/>
      <c r="U141" s="14">
        <f>SUM(D141:T141)</f>
        <v>0</v>
      </c>
      <c r="V141" s="38"/>
      <c r="W141" s="38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59"/>
      <c r="AS141" s="59"/>
      <c r="AT141" s="59"/>
      <c r="AU141" s="12"/>
      <c r="AV141" s="40"/>
      <c r="AW141" s="39"/>
      <c r="AX141" s="39"/>
      <c r="AY141" s="39"/>
      <c r="AZ141" s="39"/>
      <c r="BA141" s="39"/>
      <c r="BB141" s="39"/>
      <c r="BC141" s="39"/>
      <c r="BD141" s="39"/>
      <c r="BE141" s="32">
        <f>SUM(X141:BD141)</f>
        <v>0</v>
      </c>
      <c r="BF141" s="32">
        <f t="shared" si="103"/>
        <v>0</v>
      </c>
    </row>
    <row r="142" spans="1:58" ht="12.75" customHeight="1">
      <c r="A142" s="85" t="s">
        <v>125</v>
      </c>
      <c r="B142" s="141" t="s">
        <v>12</v>
      </c>
      <c r="C142" s="14" t="s">
        <v>4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59"/>
      <c r="R142" s="59"/>
      <c r="S142" s="59"/>
      <c r="T142" s="59"/>
      <c r="U142" s="14">
        <f>SUM(D142:T142)</f>
        <v>0</v>
      </c>
      <c r="V142" s="38"/>
      <c r="W142" s="38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59"/>
      <c r="AS142" s="59"/>
      <c r="AT142" s="59"/>
      <c r="AU142" s="12"/>
      <c r="AV142" s="38"/>
      <c r="AW142" s="38"/>
      <c r="AX142" s="38"/>
      <c r="AY142" s="38"/>
      <c r="AZ142" s="38"/>
      <c r="BA142" s="38"/>
      <c r="BB142" s="38"/>
      <c r="BC142" s="38"/>
      <c r="BD142" s="38"/>
      <c r="BE142" s="32">
        <f>SUM(X142:BD142)</f>
        <v>0</v>
      </c>
      <c r="BF142" s="32">
        <f t="shared" si="103"/>
        <v>0</v>
      </c>
    </row>
    <row r="143" spans="1:58" ht="15.75" customHeight="1">
      <c r="A143" s="86"/>
      <c r="B143" s="142"/>
      <c r="C143" s="14" t="s">
        <v>5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59"/>
      <c r="R143" s="59"/>
      <c r="S143" s="59"/>
      <c r="T143" s="59"/>
      <c r="U143" s="14">
        <f>SUM(D143:T143)</f>
        <v>0</v>
      </c>
      <c r="V143" s="38"/>
      <c r="W143" s="38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59"/>
      <c r="AS143" s="59"/>
      <c r="AT143" s="59"/>
      <c r="AU143" s="12"/>
      <c r="AV143" s="40"/>
      <c r="AW143" s="39"/>
      <c r="AX143" s="39"/>
      <c r="AY143" s="39"/>
      <c r="AZ143" s="39"/>
      <c r="BA143" s="39"/>
      <c r="BB143" s="39"/>
      <c r="BC143" s="39"/>
      <c r="BD143" s="39"/>
      <c r="BE143" s="32">
        <f>SUM(X143:BD143)</f>
        <v>0</v>
      </c>
      <c r="BF143" s="32">
        <f t="shared" si="103"/>
        <v>0</v>
      </c>
    </row>
    <row r="144" spans="1:58" ht="15.75" customHeight="1">
      <c r="A144" s="85" t="s">
        <v>126</v>
      </c>
      <c r="B144" s="127" t="s">
        <v>13</v>
      </c>
      <c r="C144" s="14" t="s">
        <v>4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59"/>
      <c r="R144" s="59"/>
      <c r="S144" s="59"/>
      <c r="T144" s="59"/>
      <c r="U144" s="14">
        <f aca="true" t="shared" si="106" ref="U144:U163">SUM(D144:T144)</f>
        <v>0</v>
      </c>
      <c r="V144" s="38"/>
      <c r="W144" s="38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59"/>
      <c r="AS144" s="59"/>
      <c r="AT144" s="59"/>
      <c r="AU144" s="12"/>
      <c r="AV144" s="40"/>
      <c r="AW144" s="39"/>
      <c r="AX144" s="39"/>
      <c r="AY144" s="39"/>
      <c r="AZ144" s="39"/>
      <c r="BA144" s="39"/>
      <c r="BB144" s="39"/>
      <c r="BC144" s="39"/>
      <c r="BD144" s="39"/>
      <c r="BE144" s="32">
        <f aca="true" t="shared" si="107" ref="BE144:BE157">SUM(X144:BD144)</f>
        <v>0</v>
      </c>
      <c r="BF144" s="32">
        <f aca="true" t="shared" si="108" ref="BF144:BF157">U144+BE144</f>
        <v>0</v>
      </c>
    </row>
    <row r="145" spans="1:58" ht="15.75" customHeight="1">
      <c r="A145" s="86"/>
      <c r="B145" s="128"/>
      <c r="C145" s="14" t="s">
        <v>5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59"/>
      <c r="R145" s="59"/>
      <c r="S145" s="59"/>
      <c r="T145" s="59"/>
      <c r="U145" s="14">
        <f t="shared" si="106"/>
        <v>0</v>
      </c>
      <c r="V145" s="38"/>
      <c r="W145" s="38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59"/>
      <c r="AS145" s="59"/>
      <c r="AT145" s="59"/>
      <c r="AU145" s="12"/>
      <c r="AV145" s="40"/>
      <c r="AW145" s="39"/>
      <c r="AX145" s="39"/>
      <c r="AY145" s="39"/>
      <c r="AZ145" s="39"/>
      <c r="BA145" s="39"/>
      <c r="BB145" s="39"/>
      <c r="BC145" s="39"/>
      <c r="BD145" s="39"/>
      <c r="BE145" s="32">
        <f t="shared" si="107"/>
        <v>0</v>
      </c>
      <c r="BF145" s="32">
        <f t="shared" si="108"/>
        <v>0</v>
      </c>
    </row>
    <row r="146" spans="1:58" ht="24.75" customHeight="1">
      <c r="A146" s="85" t="s">
        <v>127</v>
      </c>
      <c r="B146" s="89" t="s">
        <v>14</v>
      </c>
      <c r="C146" s="14" t="s">
        <v>4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59"/>
      <c r="R146" s="59"/>
      <c r="S146" s="59"/>
      <c r="T146" s="59"/>
      <c r="U146" s="14">
        <f t="shared" si="106"/>
        <v>0</v>
      </c>
      <c r="V146" s="38"/>
      <c r="W146" s="38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59"/>
      <c r="AS146" s="59"/>
      <c r="AT146" s="59"/>
      <c r="AU146" s="12"/>
      <c r="AV146" s="40"/>
      <c r="AW146" s="39"/>
      <c r="AX146" s="39"/>
      <c r="AY146" s="39"/>
      <c r="AZ146" s="39"/>
      <c r="BA146" s="39"/>
      <c r="BB146" s="39"/>
      <c r="BC146" s="39"/>
      <c r="BD146" s="39"/>
      <c r="BE146" s="32">
        <f t="shared" si="107"/>
        <v>0</v>
      </c>
      <c r="BF146" s="32">
        <f t="shared" si="108"/>
        <v>0</v>
      </c>
    </row>
    <row r="147" spans="1:58" ht="14.25" customHeight="1">
      <c r="A147" s="86"/>
      <c r="B147" s="90"/>
      <c r="C147" s="14" t="s">
        <v>5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59"/>
      <c r="R147" s="59"/>
      <c r="S147" s="59"/>
      <c r="T147" s="59"/>
      <c r="U147" s="14">
        <f t="shared" si="106"/>
        <v>0</v>
      </c>
      <c r="V147" s="38"/>
      <c r="W147" s="38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59"/>
      <c r="AS147" s="59"/>
      <c r="AT147" s="59"/>
      <c r="AU147" s="12"/>
      <c r="AV147" s="40"/>
      <c r="AW147" s="39"/>
      <c r="AX147" s="39"/>
      <c r="AY147" s="39"/>
      <c r="AZ147" s="39"/>
      <c r="BA147" s="39"/>
      <c r="BB147" s="39"/>
      <c r="BC147" s="39"/>
      <c r="BD147" s="39"/>
      <c r="BE147" s="32">
        <f t="shared" si="107"/>
        <v>0</v>
      </c>
      <c r="BF147" s="32">
        <f t="shared" si="108"/>
        <v>0</v>
      </c>
    </row>
    <row r="148" spans="1:58" ht="15.75" customHeight="1">
      <c r="A148" s="85" t="s">
        <v>128</v>
      </c>
      <c r="B148" s="127" t="s">
        <v>41</v>
      </c>
      <c r="C148" s="14" t="s">
        <v>4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59"/>
      <c r="R148" s="59"/>
      <c r="S148" s="59"/>
      <c r="T148" s="59"/>
      <c r="U148" s="14">
        <f t="shared" si="106"/>
        <v>0</v>
      </c>
      <c r="V148" s="38"/>
      <c r="W148" s="38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59"/>
      <c r="AS148" s="59"/>
      <c r="AT148" s="59"/>
      <c r="AU148" s="12"/>
      <c r="AV148" s="40"/>
      <c r="AW148" s="39"/>
      <c r="AX148" s="39"/>
      <c r="AY148" s="39"/>
      <c r="AZ148" s="39"/>
      <c r="BA148" s="39"/>
      <c r="BB148" s="39"/>
      <c r="BC148" s="39"/>
      <c r="BD148" s="39"/>
      <c r="BE148" s="32">
        <f t="shared" si="107"/>
        <v>0</v>
      </c>
      <c r="BF148" s="32">
        <f t="shared" si="108"/>
        <v>0</v>
      </c>
    </row>
    <row r="149" spans="1:58" ht="15.75" customHeight="1">
      <c r="A149" s="86"/>
      <c r="B149" s="128"/>
      <c r="C149" s="14" t="s">
        <v>5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59"/>
      <c r="R149" s="59"/>
      <c r="S149" s="59"/>
      <c r="T149" s="59"/>
      <c r="U149" s="14">
        <f t="shared" si="106"/>
        <v>0</v>
      </c>
      <c r="V149" s="38"/>
      <c r="W149" s="38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59"/>
      <c r="AS149" s="59"/>
      <c r="AT149" s="59"/>
      <c r="AU149" s="12"/>
      <c r="AV149" s="40"/>
      <c r="AW149" s="39"/>
      <c r="AX149" s="39"/>
      <c r="AY149" s="39"/>
      <c r="AZ149" s="39"/>
      <c r="BA149" s="39"/>
      <c r="BB149" s="39"/>
      <c r="BC149" s="39"/>
      <c r="BD149" s="39"/>
      <c r="BE149" s="32">
        <f t="shared" si="107"/>
        <v>0</v>
      </c>
      <c r="BF149" s="32">
        <f t="shared" si="108"/>
        <v>0</v>
      </c>
    </row>
    <row r="150" spans="1:58" ht="15.75" customHeight="1">
      <c r="A150" s="85" t="s">
        <v>129</v>
      </c>
      <c r="B150" s="127" t="s">
        <v>122</v>
      </c>
      <c r="C150" s="14" t="s">
        <v>4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59"/>
      <c r="R150" s="59"/>
      <c r="S150" s="59"/>
      <c r="T150" s="59"/>
      <c r="U150" s="14">
        <f t="shared" si="106"/>
        <v>0</v>
      </c>
      <c r="V150" s="38"/>
      <c r="W150" s="38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59"/>
      <c r="AS150" s="59"/>
      <c r="AT150" s="59"/>
      <c r="AU150" s="12"/>
      <c r="AV150" s="40"/>
      <c r="AW150" s="39"/>
      <c r="AX150" s="39"/>
      <c r="AY150" s="39"/>
      <c r="AZ150" s="39"/>
      <c r="BA150" s="39"/>
      <c r="BB150" s="39"/>
      <c r="BC150" s="39"/>
      <c r="BD150" s="39"/>
      <c r="BE150" s="32">
        <f t="shared" si="107"/>
        <v>0</v>
      </c>
      <c r="BF150" s="32">
        <f t="shared" si="108"/>
        <v>0</v>
      </c>
    </row>
    <row r="151" spans="1:58" ht="15.75" customHeight="1">
      <c r="A151" s="86"/>
      <c r="B151" s="128"/>
      <c r="C151" s="14" t="s">
        <v>5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59"/>
      <c r="R151" s="59"/>
      <c r="S151" s="59"/>
      <c r="T151" s="59"/>
      <c r="U151" s="14">
        <f t="shared" si="106"/>
        <v>0</v>
      </c>
      <c r="V151" s="38"/>
      <c r="W151" s="38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59"/>
      <c r="AS151" s="59"/>
      <c r="AT151" s="59"/>
      <c r="AU151" s="12"/>
      <c r="AV151" s="40"/>
      <c r="AW151" s="39"/>
      <c r="AX151" s="39"/>
      <c r="AY151" s="39"/>
      <c r="AZ151" s="39"/>
      <c r="BA151" s="39"/>
      <c r="BB151" s="39"/>
      <c r="BC151" s="39"/>
      <c r="BD151" s="39"/>
      <c r="BE151" s="32">
        <f t="shared" si="107"/>
        <v>0</v>
      </c>
      <c r="BF151" s="32">
        <f t="shared" si="108"/>
        <v>0</v>
      </c>
    </row>
    <row r="152" spans="1:58" ht="15.75" customHeight="1">
      <c r="A152" s="85" t="s">
        <v>130</v>
      </c>
      <c r="B152" s="89" t="s">
        <v>7</v>
      </c>
      <c r="C152" s="14" t="s">
        <v>4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59"/>
      <c r="R152" s="59"/>
      <c r="S152" s="59"/>
      <c r="T152" s="59"/>
      <c r="U152" s="14">
        <f t="shared" si="106"/>
        <v>0</v>
      </c>
      <c r="V152" s="38"/>
      <c r="W152" s="38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59"/>
      <c r="AS152" s="59"/>
      <c r="AT152" s="59"/>
      <c r="AU152" s="12"/>
      <c r="AV152" s="40"/>
      <c r="AW152" s="39"/>
      <c r="AX152" s="39"/>
      <c r="AY152" s="39"/>
      <c r="AZ152" s="39"/>
      <c r="BA152" s="39"/>
      <c r="BB152" s="39"/>
      <c r="BC152" s="39"/>
      <c r="BD152" s="39"/>
      <c r="BE152" s="32">
        <f t="shared" si="107"/>
        <v>0</v>
      </c>
      <c r="BF152" s="32">
        <f t="shared" si="108"/>
        <v>0</v>
      </c>
    </row>
    <row r="153" spans="1:58" ht="15.75" customHeight="1">
      <c r="A153" s="86"/>
      <c r="B153" s="90"/>
      <c r="C153" s="14" t="s">
        <v>5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59"/>
      <c r="R153" s="59"/>
      <c r="S153" s="59"/>
      <c r="T153" s="59"/>
      <c r="U153" s="14">
        <f t="shared" si="106"/>
        <v>0</v>
      </c>
      <c r="V153" s="38"/>
      <c r="W153" s="38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59"/>
      <c r="AS153" s="59"/>
      <c r="AT153" s="59"/>
      <c r="AU153" s="12"/>
      <c r="AV153" s="40"/>
      <c r="AW153" s="39"/>
      <c r="AX153" s="39"/>
      <c r="AY153" s="39"/>
      <c r="AZ153" s="39"/>
      <c r="BA153" s="39"/>
      <c r="BB153" s="39"/>
      <c r="BC153" s="39"/>
      <c r="BD153" s="39"/>
      <c r="BE153" s="32">
        <f t="shared" si="107"/>
        <v>0</v>
      </c>
      <c r="BF153" s="32">
        <f t="shared" si="108"/>
        <v>0</v>
      </c>
    </row>
    <row r="154" spans="1:58" ht="15.75" customHeight="1">
      <c r="A154" s="85" t="s">
        <v>131</v>
      </c>
      <c r="B154" s="89" t="s">
        <v>123</v>
      </c>
      <c r="C154" s="14" t="s">
        <v>4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59"/>
      <c r="R154" s="59"/>
      <c r="S154" s="59"/>
      <c r="T154" s="59"/>
      <c r="U154" s="14">
        <f t="shared" si="106"/>
        <v>0</v>
      </c>
      <c r="V154" s="38"/>
      <c r="W154" s="38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59"/>
      <c r="AS154" s="59"/>
      <c r="AT154" s="59"/>
      <c r="AU154" s="12"/>
      <c r="AV154" s="40"/>
      <c r="AW154" s="39"/>
      <c r="AX154" s="39"/>
      <c r="AY154" s="39"/>
      <c r="AZ154" s="39"/>
      <c r="BA154" s="39"/>
      <c r="BB154" s="39"/>
      <c r="BC154" s="39"/>
      <c r="BD154" s="39"/>
      <c r="BE154" s="32">
        <f t="shared" si="107"/>
        <v>0</v>
      </c>
      <c r="BF154" s="32">
        <f t="shared" si="108"/>
        <v>0</v>
      </c>
    </row>
    <row r="155" spans="1:58" ht="15.75" customHeight="1">
      <c r="A155" s="86"/>
      <c r="B155" s="90"/>
      <c r="C155" s="14" t="s">
        <v>5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59"/>
      <c r="R155" s="59"/>
      <c r="S155" s="59"/>
      <c r="T155" s="59"/>
      <c r="U155" s="14">
        <f t="shared" si="106"/>
        <v>0</v>
      </c>
      <c r="V155" s="38"/>
      <c r="W155" s="38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59"/>
      <c r="AS155" s="59"/>
      <c r="AT155" s="59"/>
      <c r="AU155" s="12"/>
      <c r="AV155" s="40"/>
      <c r="AW155" s="39"/>
      <c r="AX155" s="39"/>
      <c r="AY155" s="39"/>
      <c r="AZ155" s="39"/>
      <c r="BA155" s="39"/>
      <c r="BB155" s="39"/>
      <c r="BC155" s="39"/>
      <c r="BD155" s="39"/>
      <c r="BE155" s="32">
        <f t="shared" si="107"/>
        <v>0</v>
      </c>
      <c r="BF155" s="32">
        <f t="shared" si="108"/>
        <v>0</v>
      </c>
    </row>
    <row r="156" spans="1:58" ht="15.75" customHeight="1">
      <c r="A156" s="85" t="s">
        <v>132</v>
      </c>
      <c r="B156" s="87" t="s">
        <v>136</v>
      </c>
      <c r="C156" s="14" t="s">
        <v>4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59"/>
      <c r="R156" s="59"/>
      <c r="S156" s="59"/>
      <c r="T156" s="59"/>
      <c r="U156" s="14">
        <f t="shared" si="106"/>
        <v>0</v>
      </c>
      <c r="V156" s="38"/>
      <c r="W156" s="38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59"/>
      <c r="AS156" s="59"/>
      <c r="AT156" s="59"/>
      <c r="AU156" s="12"/>
      <c r="AV156" s="40"/>
      <c r="AW156" s="39"/>
      <c r="AX156" s="39"/>
      <c r="AY156" s="39"/>
      <c r="AZ156" s="39"/>
      <c r="BA156" s="39"/>
      <c r="BB156" s="39"/>
      <c r="BC156" s="39"/>
      <c r="BD156" s="39"/>
      <c r="BE156" s="32">
        <f t="shared" si="107"/>
        <v>0</v>
      </c>
      <c r="BF156" s="32">
        <f t="shared" si="108"/>
        <v>0</v>
      </c>
    </row>
    <row r="157" spans="1:58" ht="15.75" customHeight="1">
      <c r="A157" s="86"/>
      <c r="B157" s="88"/>
      <c r="C157" s="14" t="s">
        <v>5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59"/>
      <c r="R157" s="59"/>
      <c r="S157" s="59"/>
      <c r="T157" s="59"/>
      <c r="U157" s="14">
        <f t="shared" si="106"/>
        <v>0</v>
      </c>
      <c r="V157" s="38"/>
      <c r="W157" s="38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59"/>
      <c r="AS157" s="59"/>
      <c r="AT157" s="59"/>
      <c r="AU157" s="12"/>
      <c r="AV157" s="40"/>
      <c r="AW157" s="39"/>
      <c r="AX157" s="39"/>
      <c r="AY157" s="39"/>
      <c r="AZ157" s="39"/>
      <c r="BA157" s="39"/>
      <c r="BB157" s="39"/>
      <c r="BC157" s="39"/>
      <c r="BD157" s="39"/>
      <c r="BE157" s="32">
        <f t="shared" si="107"/>
        <v>0</v>
      </c>
      <c r="BF157" s="32">
        <f t="shared" si="108"/>
        <v>0</v>
      </c>
    </row>
    <row r="158" spans="1:58" ht="15.75" customHeight="1">
      <c r="A158" s="85" t="s">
        <v>133</v>
      </c>
      <c r="B158" s="87" t="s">
        <v>59</v>
      </c>
      <c r="C158" s="14" t="s">
        <v>4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59"/>
      <c r="R158" s="59"/>
      <c r="S158" s="59"/>
      <c r="T158" s="59"/>
      <c r="U158" s="14">
        <f t="shared" si="106"/>
        <v>0</v>
      </c>
      <c r="V158" s="38"/>
      <c r="W158" s="38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59"/>
      <c r="AS158" s="59"/>
      <c r="AT158" s="59"/>
      <c r="AU158" s="12"/>
      <c r="AV158" s="40"/>
      <c r="AW158" s="39"/>
      <c r="AX158" s="39"/>
      <c r="AY158" s="39"/>
      <c r="AZ158" s="39"/>
      <c r="BA158" s="39"/>
      <c r="BB158" s="39"/>
      <c r="BC158" s="39"/>
      <c r="BD158" s="39"/>
      <c r="BE158" s="32">
        <f aca="true" t="shared" si="109" ref="BE158:BE163">SUM(X158:BD158)</f>
        <v>0</v>
      </c>
      <c r="BF158" s="32">
        <f aca="true" t="shared" si="110" ref="BF158:BF163">U158+BE158</f>
        <v>0</v>
      </c>
    </row>
    <row r="159" spans="1:58" ht="15.75" customHeight="1">
      <c r="A159" s="86"/>
      <c r="B159" s="88"/>
      <c r="C159" s="14" t="s">
        <v>5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59"/>
      <c r="R159" s="59"/>
      <c r="S159" s="59"/>
      <c r="T159" s="59"/>
      <c r="U159" s="14">
        <f t="shared" si="106"/>
        <v>0</v>
      </c>
      <c r="V159" s="38"/>
      <c r="W159" s="38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59"/>
      <c r="AS159" s="59"/>
      <c r="AT159" s="59"/>
      <c r="AU159" s="12"/>
      <c r="AV159" s="40"/>
      <c r="AW159" s="39"/>
      <c r="AX159" s="39"/>
      <c r="AY159" s="39"/>
      <c r="AZ159" s="39"/>
      <c r="BA159" s="39"/>
      <c r="BB159" s="39"/>
      <c r="BC159" s="39"/>
      <c r="BD159" s="39"/>
      <c r="BE159" s="32">
        <f t="shared" si="109"/>
        <v>0</v>
      </c>
      <c r="BF159" s="32">
        <f t="shared" si="110"/>
        <v>0</v>
      </c>
    </row>
    <row r="160" spans="1:58" ht="15.75" customHeight="1">
      <c r="A160" s="85" t="s">
        <v>134</v>
      </c>
      <c r="B160" s="87" t="s">
        <v>15</v>
      </c>
      <c r="C160" s="14" t="s">
        <v>4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59"/>
      <c r="R160" s="59"/>
      <c r="S160" s="59"/>
      <c r="T160" s="59"/>
      <c r="U160" s="14">
        <f t="shared" si="106"/>
        <v>0</v>
      </c>
      <c r="V160" s="38"/>
      <c r="W160" s="38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59"/>
      <c r="AS160" s="59"/>
      <c r="AT160" s="59"/>
      <c r="AU160" s="12"/>
      <c r="AV160" s="40"/>
      <c r="AW160" s="39"/>
      <c r="AX160" s="39"/>
      <c r="AY160" s="39"/>
      <c r="AZ160" s="39"/>
      <c r="BA160" s="39"/>
      <c r="BB160" s="39"/>
      <c r="BC160" s="39"/>
      <c r="BD160" s="39"/>
      <c r="BE160" s="32">
        <f t="shared" si="109"/>
        <v>0</v>
      </c>
      <c r="BF160" s="32">
        <f t="shared" si="110"/>
        <v>0</v>
      </c>
    </row>
    <row r="161" spans="1:58" ht="15.75" customHeight="1">
      <c r="A161" s="86"/>
      <c r="B161" s="88"/>
      <c r="C161" s="14" t="s">
        <v>5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59"/>
      <c r="R161" s="59"/>
      <c r="S161" s="59"/>
      <c r="T161" s="59"/>
      <c r="U161" s="14">
        <f t="shared" si="106"/>
        <v>0</v>
      </c>
      <c r="V161" s="38"/>
      <c r="W161" s="38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59"/>
      <c r="AS161" s="59"/>
      <c r="AT161" s="59"/>
      <c r="AU161" s="12"/>
      <c r="AV161" s="40"/>
      <c r="AW161" s="39"/>
      <c r="AX161" s="39"/>
      <c r="AY161" s="39"/>
      <c r="AZ161" s="39"/>
      <c r="BA161" s="39"/>
      <c r="BB161" s="39"/>
      <c r="BC161" s="39"/>
      <c r="BD161" s="39"/>
      <c r="BE161" s="32">
        <f t="shared" si="109"/>
        <v>0</v>
      </c>
      <c r="BF161" s="32">
        <f t="shared" si="110"/>
        <v>0</v>
      </c>
    </row>
    <row r="162" spans="1:58" ht="15.75" customHeight="1">
      <c r="A162" s="85" t="s">
        <v>135</v>
      </c>
      <c r="B162" s="89" t="s">
        <v>57</v>
      </c>
      <c r="C162" s="14" t="s">
        <v>4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59"/>
      <c r="R162" s="59"/>
      <c r="S162" s="59"/>
      <c r="T162" s="59"/>
      <c r="U162" s="14">
        <f t="shared" si="106"/>
        <v>0</v>
      </c>
      <c r="V162" s="38"/>
      <c r="W162" s="38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59"/>
      <c r="AS162" s="59"/>
      <c r="AT162" s="59"/>
      <c r="AU162" s="12"/>
      <c r="AV162" s="40"/>
      <c r="AW162" s="39"/>
      <c r="AX162" s="39"/>
      <c r="AY162" s="39"/>
      <c r="AZ162" s="39"/>
      <c r="BA162" s="39"/>
      <c r="BB162" s="39"/>
      <c r="BC162" s="39"/>
      <c r="BD162" s="39"/>
      <c r="BE162" s="32">
        <f t="shared" si="109"/>
        <v>0</v>
      </c>
      <c r="BF162" s="32">
        <f t="shared" si="110"/>
        <v>0</v>
      </c>
    </row>
    <row r="163" spans="1:58" ht="15.75" customHeight="1">
      <c r="A163" s="86"/>
      <c r="B163" s="126"/>
      <c r="C163" s="14" t="s">
        <v>5</v>
      </c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59"/>
      <c r="R163" s="59"/>
      <c r="S163" s="59"/>
      <c r="T163" s="59"/>
      <c r="U163" s="14">
        <f t="shared" si="106"/>
        <v>0</v>
      </c>
      <c r="V163" s="38"/>
      <c r="W163" s="38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59"/>
      <c r="AS163" s="59"/>
      <c r="AT163" s="59"/>
      <c r="AU163" s="12"/>
      <c r="AV163" s="40"/>
      <c r="AW163" s="39"/>
      <c r="AX163" s="39"/>
      <c r="AY163" s="39"/>
      <c r="AZ163" s="39"/>
      <c r="BA163" s="39"/>
      <c r="BB163" s="39"/>
      <c r="BC163" s="39"/>
      <c r="BD163" s="39"/>
      <c r="BE163" s="32">
        <f t="shared" si="109"/>
        <v>0</v>
      </c>
      <c r="BF163" s="32">
        <f t="shared" si="110"/>
        <v>0</v>
      </c>
    </row>
    <row r="164" spans="1:58" ht="15.75" customHeight="1">
      <c r="A164" s="92" t="s">
        <v>6</v>
      </c>
      <c r="B164" s="122" t="s">
        <v>188</v>
      </c>
      <c r="C164" s="10" t="s">
        <v>4</v>
      </c>
      <c r="D164" s="9">
        <f aca="true" t="shared" si="111" ref="D164:P164">SUM(D166,D168,D172,D174)</f>
        <v>6</v>
      </c>
      <c r="E164" s="9">
        <f t="shared" si="111"/>
        <v>6</v>
      </c>
      <c r="F164" s="9">
        <f t="shared" si="111"/>
        <v>6</v>
      </c>
      <c r="G164" s="9">
        <f t="shared" si="111"/>
        <v>6</v>
      </c>
      <c r="H164" s="9">
        <f t="shared" si="111"/>
        <v>6</v>
      </c>
      <c r="I164" s="9">
        <f t="shared" si="111"/>
        <v>6</v>
      </c>
      <c r="J164" s="9">
        <f t="shared" si="111"/>
        <v>6</v>
      </c>
      <c r="K164" s="9">
        <f t="shared" si="111"/>
        <v>6</v>
      </c>
      <c r="L164" s="9">
        <f t="shared" si="111"/>
        <v>6</v>
      </c>
      <c r="M164" s="9">
        <f t="shared" si="111"/>
        <v>6</v>
      </c>
      <c r="N164" s="9">
        <f t="shared" si="111"/>
        <v>6</v>
      </c>
      <c r="O164" s="9">
        <f t="shared" si="111"/>
        <v>6</v>
      </c>
      <c r="P164" s="9">
        <f t="shared" si="111"/>
        <v>6</v>
      </c>
      <c r="Q164" s="59"/>
      <c r="R164" s="59"/>
      <c r="S164" s="59"/>
      <c r="T164" s="59"/>
      <c r="U164" s="56">
        <f>SUM(U166,U168,U172,U174,U170)</f>
        <v>78</v>
      </c>
      <c r="V164" s="38"/>
      <c r="W164" s="38"/>
      <c r="X164" s="9">
        <f aca="true" t="shared" si="112" ref="X164:AQ164">SUM(X166,X168,X172,X174)</f>
        <v>5</v>
      </c>
      <c r="Y164" s="9">
        <f t="shared" si="112"/>
        <v>5</v>
      </c>
      <c r="Z164" s="9">
        <f t="shared" si="112"/>
        <v>5</v>
      </c>
      <c r="AA164" s="9">
        <f t="shared" si="112"/>
        <v>5</v>
      </c>
      <c r="AB164" s="9">
        <f t="shared" si="112"/>
        <v>5</v>
      </c>
      <c r="AC164" s="9">
        <f t="shared" si="112"/>
        <v>5</v>
      </c>
      <c r="AD164" s="9">
        <f t="shared" si="112"/>
        <v>5</v>
      </c>
      <c r="AE164" s="9">
        <f t="shared" si="112"/>
        <v>5</v>
      </c>
      <c r="AF164" s="9">
        <f t="shared" si="112"/>
        <v>5</v>
      </c>
      <c r="AG164" s="9">
        <f t="shared" si="112"/>
        <v>5</v>
      </c>
      <c r="AH164" s="9">
        <f t="shared" si="112"/>
        <v>5</v>
      </c>
      <c r="AI164" s="9">
        <f t="shared" si="112"/>
        <v>5</v>
      </c>
      <c r="AJ164" s="9">
        <f t="shared" si="112"/>
        <v>5</v>
      </c>
      <c r="AK164" s="9">
        <f t="shared" si="112"/>
        <v>5</v>
      </c>
      <c r="AL164" s="9">
        <f t="shared" si="112"/>
        <v>5</v>
      </c>
      <c r="AM164" s="9">
        <f t="shared" si="112"/>
        <v>5</v>
      </c>
      <c r="AN164" s="9">
        <f t="shared" si="112"/>
        <v>5</v>
      </c>
      <c r="AO164" s="9">
        <f t="shared" si="112"/>
        <v>5</v>
      </c>
      <c r="AP164" s="9">
        <f t="shared" si="112"/>
        <v>6</v>
      </c>
      <c r="AQ164" s="9">
        <f t="shared" si="112"/>
        <v>6</v>
      </c>
      <c r="AR164" s="59"/>
      <c r="AS164" s="59"/>
      <c r="AT164" s="59"/>
      <c r="AU164" s="12"/>
      <c r="AV164" s="39"/>
      <c r="AW164" s="39"/>
      <c r="AX164" s="39"/>
      <c r="AY164" s="39"/>
      <c r="AZ164" s="39"/>
      <c r="BA164" s="39"/>
      <c r="BB164" s="39"/>
      <c r="BC164" s="39"/>
      <c r="BD164" s="39"/>
      <c r="BE164" s="3">
        <f>SUM(BE166,BE168,BE172,BE174,BE170)</f>
        <v>102</v>
      </c>
      <c r="BF164" s="31">
        <f>U164+BE164</f>
        <v>180</v>
      </c>
    </row>
    <row r="165" spans="1:58" ht="15.75" customHeight="1">
      <c r="A165" s="92"/>
      <c r="B165" s="123"/>
      <c r="C165" s="10" t="s">
        <v>5</v>
      </c>
      <c r="D165" s="9">
        <f aca="true" t="shared" si="113" ref="D165:P165">SUM(D167,D169,D173,D175)</f>
        <v>0</v>
      </c>
      <c r="E165" s="9">
        <f t="shared" si="113"/>
        <v>0</v>
      </c>
      <c r="F165" s="9">
        <f t="shared" si="113"/>
        <v>0</v>
      </c>
      <c r="G165" s="9">
        <f t="shared" si="113"/>
        <v>0</v>
      </c>
      <c r="H165" s="9">
        <f t="shared" si="113"/>
        <v>0</v>
      </c>
      <c r="I165" s="9">
        <f t="shared" si="113"/>
        <v>0</v>
      </c>
      <c r="J165" s="9">
        <f t="shared" si="113"/>
        <v>0</v>
      </c>
      <c r="K165" s="9">
        <f t="shared" si="113"/>
        <v>0</v>
      </c>
      <c r="L165" s="9">
        <f t="shared" si="113"/>
        <v>0</v>
      </c>
      <c r="M165" s="9">
        <f t="shared" si="113"/>
        <v>0</v>
      </c>
      <c r="N165" s="9">
        <f t="shared" si="113"/>
        <v>0</v>
      </c>
      <c r="O165" s="9">
        <f t="shared" si="113"/>
        <v>0</v>
      </c>
      <c r="P165" s="9">
        <f t="shared" si="113"/>
        <v>0</v>
      </c>
      <c r="Q165" s="59"/>
      <c r="R165" s="59"/>
      <c r="S165" s="59"/>
      <c r="T165" s="59"/>
      <c r="U165" s="56">
        <f>SUM(U167,U169,U173,U175,U171)</f>
        <v>0</v>
      </c>
      <c r="V165" s="38"/>
      <c r="W165" s="38"/>
      <c r="X165" s="9">
        <f aca="true" t="shared" si="114" ref="X165:AQ165">SUM(X167,X169,X173,X175)</f>
        <v>0</v>
      </c>
      <c r="Y165" s="9">
        <f t="shared" si="114"/>
        <v>0</v>
      </c>
      <c r="Z165" s="9">
        <f t="shared" si="114"/>
        <v>0</v>
      </c>
      <c r="AA165" s="9">
        <f t="shared" si="114"/>
        <v>0</v>
      </c>
      <c r="AB165" s="9">
        <f t="shared" si="114"/>
        <v>0</v>
      </c>
      <c r="AC165" s="9">
        <f t="shared" si="114"/>
        <v>0</v>
      </c>
      <c r="AD165" s="9">
        <f t="shared" si="114"/>
        <v>0</v>
      </c>
      <c r="AE165" s="9">
        <f t="shared" si="114"/>
        <v>0</v>
      </c>
      <c r="AF165" s="9">
        <f t="shared" si="114"/>
        <v>0</v>
      </c>
      <c r="AG165" s="9">
        <f t="shared" si="114"/>
        <v>0</v>
      </c>
      <c r="AH165" s="9">
        <f t="shared" si="114"/>
        <v>0</v>
      </c>
      <c r="AI165" s="9">
        <f t="shared" si="114"/>
        <v>0</v>
      </c>
      <c r="AJ165" s="9">
        <f t="shared" si="114"/>
        <v>0</v>
      </c>
      <c r="AK165" s="9">
        <f t="shared" si="114"/>
        <v>0</v>
      </c>
      <c r="AL165" s="9">
        <f t="shared" si="114"/>
        <v>0</v>
      </c>
      <c r="AM165" s="9">
        <f t="shared" si="114"/>
        <v>0</v>
      </c>
      <c r="AN165" s="9">
        <f t="shared" si="114"/>
        <v>0</v>
      </c>
      <c r="AO165" s="9">
        <f t="shared" si="114"/>
        <v>0</v>
      </c>
      <c r="AP165" s="9">
        <f t="shared" si="114"/>
        <v>0</v>
      </c>
      <c r="AQ165" s="9">
        <f t="shared" si="114"/>
        <v>0</v>
      </c>
      <c r="AR165" s="59"/>
      <c r="AS165" s="59"/>
      <c r="AT165" s="59"/>
      <c r="AU165" s="12"/>
      <c r="AV165" s="39"/>
      <c r="AW165" s="39"/>
      <c r="AX165" s="39"/>
      <c r="AY165" s="39"/>
      <c r="AZ165" s="39"/>
      <c r="BA165" s="39"/>
      <c r="BB165" s="39"/>
      <c r="BC165" s="39"/>
      <c r="BD165" s="39"/>
      <c r="BE165" s="31">
        <f>SUM(BE167,BE169,BE173,BE175,BE171)</f>
        <v>0</v>
      </c>
      <c r="BF165" s="31">
        <f>U165+BE165</f>
        <v>0</v>
      </c>
    </row>
    <row r="166" spans="1:58" ht="15.75" customHeight="1">
      <c r="A166" s="115" t="s">
        <v>33</v>
      </c>
      <c r="B166" s="118" t="s">
        <v>40</v>
      </c>
      <c r="C166" s="14" t="s">
        <v>4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59"/>
      <c r="R166" s="59"/>
      <c r="S166" s="59"/>
      <c r="T166" s="59"/>
      <c r="U166" s="14">
        <f>SUM(D166:T166)</f>
        <v>0</v>
      </c>
      <c r="V166" s="38"/>
      <c r="W166" s="38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59"/>
      <c r="AS166" s="59"/>
      <c r="AT166" s="59"/>
      <c r="AU166" s="12"/>
      <c r="AV166" s="39"/>
      <c r="AW166" s="39"/>
      <c r="AX166" s="39"/>
      <c r="AY166" s="39"/>
      <c r="AZ166" s="39"/>
      <c r="BA166" s="39"/>
      <c r="BB166" s="39"/>
      <c r="BC166" s="39"/>
      <c r="BD166" s="39"/>
      <c r="BE166" s="2">
        <f>SUM(X166:BD166)</f>
        <v>0</v>
      </c>
      <c r="BF166" s="2">
        <f>U166+BE166</f>
        <v>0</v>
      </c>
    </row>
    <row r="167" spans="1:58" ht="15.75" customHeight="1">
      <c r="A167" s="115"/>
      <c r="B167" s="119"/>
      <c r="C167" s="14" t="s">
        <v>5</v>
      </c>
      <c r="D167" s="14">
        <f aca="true" t="shared" si="115" ref="D167:P167">0.5*D166</f>
        <v>0</v>
      </c>
      <c r="E167" s="14">
        <f t="shared" si="115"/>
        <v>0</v>
      </c>
      <c r="F167" s="14">
        <f t="shared" si="115"/>
        <v>0</v>
      </c>
      <c r="G167" s="14">
        <f t="shared" si="115"/>
        <v>0</v>
      </c>
      <c r="H167" s="14">
        <f t="shared" si="115"/>
        <v>0</v>
      </c>
      <c r="I167" s="14">
        <f t="shared" si="115"/>
        <v>0</v>
      </c>
      <c r="J167" s="14">
        <f t="shared" si="115"/>
        <v>0</v>
      </c>
      <c r="K167" s="14">
        <f t="shared" si="115"/>
        <v>0</v>
      </c>
      <c r="L167" s="14">
        <f t="shared" si="115"/>
        <v>0</v>
      </c>
      <c r="M167" s="14">
        <f t="shared" si="115"/>
        <v>0</v>
      </c>
      <c r="N167" s="14">
        <f t="shared" si="115"/>
        <v>0</v>
      </c>
      <c r="O167" s="14">
        <f t="shared" si="115"/>
        <v>0</v>
      </c>
      <c r="P167" s="14">
        <f t="shared" si="115"/>
        <v>0</v>
      </c>
      <c r="Q167" s="59"/>
      <c r="R167" s="59"/>
      <c r="S167" s="59"/>
      <c r="T167" s="59"/>
      <c r="U167" s="14">
        <f aca="true" t="shared" si="116" ref="U167:U175">SUM(D167:T167)</f>
        <v>0</v>
      </c>
      <c r="V167" s="38"/>
      <c r="W167" s="38"/>
      <c r="X167" s="14">
        <f aca="true" t="shared" si="117" ref="X167:AQ167">0.5*X166</f>
        <v>0</v>
      </c>
      <c r="Y167" s="14">
        <f t="shared" si="117"/>
        <v>0</v>
      </c>
      <c r="Z167" s="14">
        <f t="shared" si="117"/>
        <v>0</v>
      </c>
      <c r="AA167" s="14">
        <f t="shared" si="117"/>
        <v>0</v>
      </c>
      <c r="AB167" s="14">
        <f t="shared" si="117"/>
        <v>0</v>
      </c>
      <c r="AC167" s="14">
        <f t="shared" si="117"/>
        <v>0</v>
      </c>
      <c r="AD167" s="14">
        <f t="shared" si="117"/>
        <v>0</v>
      </c>
      <c r="AE167" s="14">
        <f t="shared" si="117"/>
        <v>0</v>
      </c>
      <c r="AF167" s="14">
        <f t="shared" si="117"/>
        <v>0</v>
      </c>
      <c r="AG167" s="14">
        <f t="shared" si="117"/>
        <v>0</v>
      </c>
      <c r="AH167" s="14">
        <f t="shared" si="117"/>
        <v>0</v>
      </c>
      <c r="AI167" s="14">
        <f t="shared" si="117"/>
        <v>0</v>
      </c>
      <c r="AJ167" s="14">
        <f t="shared" si="117"/>
        <v>0</v>
      </c>
      <c r="AK167" s="14">
        <f t="shared" si="117"/>
        <v>0</v>
      </c>
      <c r="AL167" s="14">
        <f t="shared" si="117"/>
        <v>0</v>
      </c>
      <c r="AM167" s="14">
        <f t="shared" si="117"/>
        <v>0</v>
      </c>
      <c r="AN167" s="14">
        <f t="shared" si="117"/>
        <v>0</v>
      </c>
      <c r="AO167" s="14">
        <f t="shared" si="117"/>
        <v>0</v>
      </c>
      <c r="AP167" s="14">
        <f t="shared" si="117"/>
        <v>0</v>
      </c>
      <c r="AQ167" s="14">
        <f t="shared" si="117"/>
        <v>0</v>
      </c>
      <c r="AR167" s="59"/>
      <c r="AS167" s="59"/>
      <c r="AT167" s="59"/>
      <c r="AU167" s="12"/>
      <c r="AV167" s="40"/>
      <c r="AW167" s="39"/>
      <c r="AX167" s="39"/>
      <c r="AY167" s="39"/>
      <c r="AZ167" s="39"/>
      <c r="BA167" s="39"/>
      <c r="BB167" s="39"/>
      <c r="BC167" s="39"/>
      <c r="BD167" s="39"/>
      <c r="BE167" s="2">
        <f aca="true" t="shared" si="118" ref="BE167:BE175">SUM(X167:BD167)</f>
        <v>0</v>
      </c>
      <c r="BF167" s="2">
        <f aca="true" t="shared" si="119" ref="BF167:BF175">U167+BE167</f>
        <v>0</v>
      </c>
    </row>
    <row r="168" spans="1:58" ht="15.75" customHeight="1">
      <c r="A168" s="115" t="s">
        <v>34</v>
      </c>
      <c r="B168" s="116" t="s">
        <v>14</v>
      </c>
      <c r="C168" s="14" t="s">
        <v>4</v>
      </c>
      <c r="D168" s="17">
        <v>2</v>
      </c>
      <c r="E168" s="17">
        <v>2</v>
      </c>
      <c r="F168" s="17">
        <v>2</v>
      </c>
      <c r="G168" s="17">
        <v>2</v>
      </c>
      <c r="H168" s="17">
        <v>2</v>
      </c>
      <c r="I168" s="17">
        <v>2</v>
      </c>
      <c r="J168" s="17">
        <v>2</v>
      </c>
      <c r="K168" s="17">
        <v>2</v>
      </c>
      <c r="L168" s="17">
        <v>2</v>
      </c>
      <c r="M168" s="17">
        <v>2</v>
      </c>
      <c r="N168" s="17">
        <v>2</v>
      </c>
      <c r="O168" s="17">
        <v>2</v>
      </c>
      <c r="P168" s="17">
        <v>2</v>
      </c>
      <c r="Q168" s="59"/>
      <c r="R168" s="59"/>
      <c r="S168" s="59"/>
      <c r="T168" s="59"/>
      <c r="U168" s="14">
        <f t="shared" si="116"/>
        <v>26</v>
      </c>
      <c r="V168" s="38"/>
      <c r="W168" s="38"/>
      <c r="X168" s="15">
        <v>1</v>
      </c>
      <c r="Y168" s="15">
        <v>1</v>
      </c>
      <c r="Z168" s="15">
        <v>1</v>
      </c>
      <c r="AA168" s="15">
        <v>1</v>
      </c>
      <c r="AB168" s="15">
        <v>1</v>
      </c>
      <c r="AC168" s="15">
        <v>1</v>
      </c>
      <c r="AD168" s="15">
        <v>1</v>
      </c>
      <c r="AE168" s="15">
        <v>1</v>
      </c>
      <c r="AF168" s="15">
        <v>1</v>
      </c>
      <c r="AG168" s="15">
        <v>1</v>
      </c>
      <c r="AH168" s="15">
        <v>1</v>
      </c>
      <c r="AI168" s="15">
        <v>1</v>
      </c>
      <c r="AJ168" s="15">
        <v>1</v>
      </c>
      <c r="AK168" s="15">
        <v>1</v>
      </c>
      <c r="AL168" s="15">
        <v>1</v>
      </c>
      <c r="AM168" s="15">
        <v>1</v>
      </c>
      <c r="AN168" s="15">
        <v>1</v>
      </c>
      <c r="AO168" s="15">
        <v>1</v>
      </c>
      <c r="AP168" s="15">
        <v>2</v>
      </c>
      <c r="AQ168" s="15">
        <v>2</v>
      </c>
      <c r="AR168" s="59"/>
      <c r="AS168" s="59"/>
      <c r="AT168" s="59"/>
      <c r="AU168" s="12"/>
      <c r="AV168" s="40"/>
      <c r="AW168" s="39"/>
      <c r="AX168" s="39"/>
      <c r="AY168" s="39"/>
      <c r="AZ168" s="39"/>
      <c r="BA168" s="39"/>
      <c r="BB168" s="39"/>
      <c r="BC168" s="39"/>
      <c r="BD168" s="39"/>
      <c r="BE168" s="2">
        <f t="shared" si="118"/>
        <v>22</v>
      </c>
      <c r="BF168" s="2">
        <f t="shared" si="119"/>
        <v>48</v>
      </c>
    </row>
    <row r="169" spans="1:58" ht="15.75" customHeight="1">
      <c r="A169" s="115"/>
      <c r="B169" s="117"/>
      <c r="C169" s="14" t="s">
        <v>5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59"/>
      <c r="R169" s="59"/>
      <c r="S169" s="59"/>
      <c r="T169" s="59"/>
      <c r="U169" s="14">
        <f t="shared" si="116"/>
        <v>0</v>
      </c>
      <c r="V169" s="38"/>
      <c r="W169" s="38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59"/>
      <c r="AS169" s="59"/>
      <c r="AT169" s="59"/>
      <c r="AU169" s="12"/>
      <c r="AV169" s="40"/>
      <c r="AW169" s="39"/>
      <c r="AX169" s="39"/>
      <c r="AY169" s="39"/>
      <c r="AZ169" s="39"/>
      <c r="BA169" s="39"/>
      <c r="BB169" s="39"/>
      <c r="BC169" s="39"/>
      <c r="BD169" s="39"/>
      <c r="BE169" s="2">
        <f t="shared" si="118"/>
        <v>0</v>
      </c>
      <c r="BF169" s="2">
        <f t="shared" si="119"/>
        <v>0</v>
      </c>
    </row>
    <row r="170" spans="1:58" ht="15.75" customHeight="1">
      <c r="A170" s="115" t="s">
        <v>35</v>
      </c>
      <c r="B170" s="116" t="s">
        <v>139</v>
      </c>
      <c r="C170" s="14" t="s">
        <v>4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59"/>
      <c r="R170" s="59"/>
      <c r="S170" s="59"/>
      <c r="T170" s="59"/>
      <c r="U170" s="14">
        <f t="shared" si="116"/>
        <v>0</v>
      </c>
      <c r="V170" s="38"/>
      <c r="W170" s="38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59"/>
      <c r="AS170" s="59"/>
      <c r="AT170" s="59"/>
      <c r="AU170" s="12"/>
      <c r="AV170" s="40"/>
      <c r="AW170" s="39"/>
      <c r="AX170" s="39"/>
      <c r="AY170" s="39"/>
      <c r="AZ170" s="39"/>
      <c r="BA170" s="39"/>
      <c r="BB170" s="39"/>
      <c r="BC170" s="39"/>
      <c r="BD170" s="39"/>
      <c r="BE170" s="2">
        <f t="shared" si="118"/>
        <v>0</v>
      </c>
      <c r="BF170" s="2">
        <f t="shared" si="119"/>
        <v>0</v>
      </c>
    </row>
    <row r="171" spans="1:58" ht="15.75" customHeight="1">
      <c r="A171" s="115"/>
      <c r="B171" s="117"/>
      <c r="C171" s="14" t="s">
        <v>5</v>
      </c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59"/>
      <c r="R171" s="59"/>
      <c r="S171" s="59"/>
      <c r="T171" s="59"/>
      <c r="U171" s="14">
        <f t="shared" si="116"/>
        <v>0</v>
      </c>
      <c r="V171" s="38"/>
      <c r="W171" s="38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59"/>
      <c r="AS171" s="59"/>
      <c r="AT171" s="59"/>
      <c r="AU171" s="12"/>
      <c r="AV171" s="40"/>
      <c r="AW171" s="39"/>
      <c r="AX171" s="39"/>
      <c r="AY171" s="39"/>
      <c r="AZ171" s="39"/>
      <c r="BA171" s="39"/>
      <c r="BB171" s="39"/>
      <c r="BC171" s="39"/>
      <c r="BD171" s="39"/>
      <c r="BE171" s="2">
        <f t="shared" si="118"/>
        <v>0</v>
      </c>
      <c r="BF171" s="2">
        <f t="shared" si="119"/>
        <v>0</v>
      </c>
    </row>
    <row r="172" spans="1:58" ht="15.75" customHeight="1">
      <c r="A172" s="115" t="s">
        <v>36</v>
      </c>
      <c r="B172" s="124" t="s">
        <v>169</v>
      </c>
      <c r="C172" s="14" t="s">
        <v>4</v>
      </c>
      <c r="D172" s="82">
        <v>2</v>
      </c>
      <c r="E172" s="82">
        <v>2</v>
      </c>
      <c r="F172" s="82">
        <v>2</v>
      </c>
      <c r="G172" s="82">
        <v>2</v>
      </c>
      <c r="H172" s="82">
        <v>2</v>
      </c>
      <c r="I172" s="82">
        <v>2</v>
      </c>
      <c r="J172" s="82">
        <v>2</v>
      </c>
      <c r="K172" s="82">
        <v>2</v>
      </c>
      <c r="L172" s="82">
        <v>2</v>
      </c>
      <c r="M172" s="82">
        <v>2</v>
      </c>
      <c r="N172" s="82">
        <v>2</v>
      </c>
      <c r="O172" s="82">
        <v>2</v>
      </c>
      <c r="P172" s="82">
        <v>2</v>
      </c>
      <c r="Q172" s="59"/>
      <c r="R172" s="59"/>
      <c r="S172" s="59"/>
      <c r="T172" s="59"/>
      <c r="U172" s="14">
        <f t="shared" si="116"/>
        <v>26</v>
      </c>
      <c r="V172" s="38"/>
      <c r="W172" s="38"/>
      <c r="X172" s="15">
        <v>2</v>
      </c>
      <c r="Y172" s="15">
        <v>2</v>
      </c>
      <c r="Z172" s="15">
        <v>2</v>
      </c>
      <c r="AA172" s="15">
        <v>2</v>
      </c>
      <c r="AB172" s="15">
        <v>2</v>
      </c>
      <c r="AC172" s="15">
        <v>2</v>
      </c>
      <c r="AD172" s="15">
        <v>2</v>
      </c>
      <c r="AE172" s="15">
        <v>2</v>
      </c>
      <c r="AF172" s="15">
        <v>2</v>
      </c>
      <c r="AG172" s="15">
        <v>2</v>
      </c>
      <c r="AH172" s="15">
        <v>2</v>
      </c>
      <c r="AI172" s="15">
        <v>2</v>
      </c>
      <c r="AJ172" s="15">
        <v>2</v>
      </c>
      <c r="AK172" s="15">
        <v>2</v>
      </c>
      <c r="AL172" s="15">
        <v>2</v>
      </c>
      <c r="AM172" s="15">
        <v>2</v>
      </c>
      <c r="AN172" s="15">
        <v>2</v>
      </c>
      <c r="AO172" s="15">
        <v>2</v>
      </c>
      <c r="AP172" s="15">
        <v>2</v>
      </c>
      <c r="AQ172" s="15">
        <v>2</v>
      </c>
      <c r="AR172" s="59"/>
      <c r="AS172" s="59"/>
      <c r="AT172" s="59"/>
      <c r="AU172" s="12"/>
      <c r="AV172" s="40"/>
      <c r="AW172" s="39"/>
      <c r="AX172" s="39"/>
      <c r="AY172" s="39"/>
      <c r="AZ172" s="39"/>
      <c r="BA172" s="39"/>
      <c r="BB172" s="39"/>
      <c r="BC172" s="39"/>
      <c r="BD172" s="39"/>
      <c r="BE172" s="2">
        <f t="shared" si="118"/>
        <v>40</v>
      </c>
      <c r="BF172" s="2">
        <f t="shared" si="119"/>
        <v>66</v>
      </c>
    </row>
    <row r="173" spans="1:58" ht="22.5" customHeight="1">
      <c r="A173" s="115"/>
      <c r="B173" s="125"/>
      <c r="C173" s="14" t="s">
        <v>5</v>
      </c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59"/>
      <c r="R173" s="59"/>
      <c r="S173" s="59"/>
      <c r="T173" s="59"/>
      <c r="U173" s="14">
        <f t="shared" si="116"/>
        <v>0</v>
      </c>
      <c r="V173" s="38"/>
      <c r="W173" s="38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59"/>
      <c r="AS173" s="59"/>
      <c r="AT173" s="59"/>
      <c r="AU173" s="12"/>
      <c r="AV173" s="40"/>
      <c r="AW173" s="39"/>
      <c r="AX173" s="39"/>
      <c r="AY173" s="39"/>
      <c r="AZ173" s="39"/>
      <c r="BA173" s="39"/>
      <c r="BB173" s="39"/>
      <c r="BC173" s="39"/>
      <c r="BD173" s="39"/>
      <c r="BE173" s="2">
        <f t="shared" si="118"/>
        <v>0</v>
      </c>
      <c r="BF173" s="2">
        <f t="shared" si="119"/>
        <v>0</v>
      </c>
    </row>
    <row r="174" spans="1:58" ht="15.75" customHeight="1">
      <c r="A174" s="115" t="s">
        <v>140</v>
      </c>
      <c r="B174" s="124" t="s">
        <v>7</v>
      </c>
      <c r="C174" s="14" t="s">
        <v>4</v>
      </c>
      <c r="D174" s="82">
        <v>2</v>
      </c>
      <c r="E174" s="82">
        <v>2</v>
      </c>
      <c r="F174" s="82">
        <v>2</v>
      </c>
      <c r="G174" s="82">
        <v>2</v>
      </c>
      <c r="H174" s="82">
        <v>2</v>
      </c>
      <c r="I174" s="82">
        <v>2</v>
      </c>
      <c r="J174" s="82">
        <v>2</v>
      </c>
      <c r="K174" s="82">
        <v>2</v>
      </c>
      <c r="L174" s="82">
        <v>2</v>
      </c>
      <c r="M174" s="82">
        <v>2</v>
      </c>
      <c r="N174" s="82">
        <v>2</v>
      </c>
      <c r="O174" s="82">
        <v>2</v>
      </c>
      <c r="P174" s="82">
        <v>2</v>
      </c>
      <c r="Q174" s="59"/>
      <c r="R174" s="59"/>
      <c r="S174" s="59"/>
      <c r="T174" s="59"/>
      <c r="U174" s="14">
        <f t="shared" si="116"/>
        <v>26</v>
      </c>
      <c r="V174" s="38"/>
      <c r="W174" s="38"/>
      <c r="X174" s="15">
        <v>2</v>
      </c>
      <c r="Y174" s="15">
        <v>2</v>
      </c>
      <c r="Z174" s="15">
        <v>2</v>
      </c>
      <c r="AA174" s="15">
        <v>2</v>
      </c>
      <c r="AB174" s="15">
        <v>2</v>
      </c>
      <c r="AC174" s="15">
        <v>2</v>
      </c>
      <c r="AD174" s="15">
        <v>2</v>
      </c>
      <c r="AE174" s="15">
        <v>2</v>
      </c>
      <c r="AF174" s="15">
        <v>2</v>
      </c>
      <c r="AG174" s="15">
        <v>2</v>
      </c>
      <c r="AH174" s="15">
        <v>2</v>
      </c>
      <c r="AI174" s="15">
        <v>2</v>
      </c>
      <c r="AJ174" s="15">
        <v>2</v>
      </c>
      <c r="AK174" s="15">
        <v>2</v>
      </c>
      <c r="AL174" s="15">
        <v>2</v>
      </c>
      <c r="AM174" s="15">
        <v>2</v>
      </c>
      <c r="AN174" s="15">
        <v>2</v>
      </c>
      <c r="AO174" s="15">
        <v>2</v>
      </c>
      <c r="AP174" s="15">
        <v>2</v>
      </c>
      <c r="AQ174" s="15">
        <v>2</v>
      </c>
      <c r="AR174" s="59"/>
      <c r="AS174" s="59"/>
      <c r="AT174" s="59"/>
      <c r="AU174" s="12"/>
      <c r="AV174" s="40"/>
      <c r="AW174" s="39"/>
      <c r="AX174" s="39"/>
      <c r="AY174" s="39"/>
      <c r="AZ174" s="39"/>
      <c r="BA174" s="39"/>
      <c r="BB174" s="39"/>
      <c r="BC174" s="39"/>
      <c r="BD174" s="39"/>
      <c r="BE174" s="2">
        <f t="shared" si="118"/>
        <v>40</v>
      </c>
      <c r="BF174" s="2">
        <f t="shared" si="119"/>
        <v>66</v>
      </c>
    </row>
    <row r="175" spans="1:58" ht="15.75" customHeight="1">
      <c r="A175" s="115"/>
      <c r="B175" s="125"/>
      <c r="C175" s="14" t="s">
        <v>5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59"/>
      <c r="R175" s="59"/>
      <c r="S175" s="59"/>
      <c r="T175" s="59"/>
      <c r="U175" s="14">
        <f t="shared" si="116"/>
        <v>0</v>
      </c>
      <c r="V175" s="38"/>
      <c r="W175" s="38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59"/>
      <c r="AS175" s="59"/>
      <c r="AT175" s="59"/>
      <c r="AU175" s="12"/>
      <c r="AV175" s="40"/>
      <c r="AW175" s="40"/>
      <c r="AX175" s="40"/>
      <c r="AY175" s="40"/>
      <c r="AZ175" s="40"/>
      <c r="BA175" s="40"/>
      <c r="BB175" s="40"/>
      <c r="BC175" s="40"/>
      <c r="BD175" s="40"/>
      <c r="BE175" s="2">
        <f t="shared" si="118"/>
        <v>0</v>
      </c>
      <c r="BF175" s="2">
        <f t="shared" si="119"/>
        <v>0</v>
      </c>
    </row>
    <row r="176" spans="1:58" ht="15.75" customHeight="1">
      <c r="A176" s="92" t="s">
        <v>37</v>
      </c>
      <c r="B176" s="122" t="s">
        <v>189</v>
      </c>
      <c r="C176" s="10" t="s">
        <v>4</v>
      </c>
      <c r="D176" s="10">
        <f aca="true" t="shared" si="120" ref="D176:P176">SUM(D178,D180)</f>
        <v>4</v>
      </c>
      <c r="E176" s="10">
        <f t="shared" si="120"/>
        <v>4</v>
      </c>
      <c r="F176" s="10">
        <f t="shared" si="120"/>
        <v>4</v>
      </c>
      <c r="G176" s="10">
        <f t="shared" si="120"/>
        <v>4</v>
      </c>
      <c r="H176" s="10">
        <f t="shared" si="120"/>
        <v>4</v>
      </c>
      <c r="I176" s="10">
        <f t="shared" si="120"/>
        <v>4</v>
      </c>
      <c r="J176" s="10">
        <f t="shared" si="120"/>
        <v>4</v>
      </c>
      <c r="K176" s="10">
        <f t="shared" si="120"/>
        <v>4</v>
      </c>
      <c r="L176" s="10">
        <f t="shared" si="120"/>
        <v>4</v>
      </c>
      <c r="M176" s="10">
        <f t="shared" si="120"/>
        <v>4</v>
      </c>
      <c r="N176" s="10">
        <f t="shared" si="120"/>
        <v>4</v>
      </c>
      <c r="O176" s="10">
        <f t="shared" si="120"/>
        <v>4</v>
      </c>
      <c r="P176" s="10">
        <f t="shared" si="120"/>
        <v>4</v>
      </c>
      <c r="Q176" s="59"/>
      <c r="R176" s="59"/>
      <c r="S176" s="59"/>
      <c r="T176" s="59"/>
      <c r="U176" s="43">
        <f>SUM(U178,U180)</f>
        <v>52</v>
      </c>
      <c r="V176" s="38"/>
      <c r="W176" s="38"/>
      <c r="X176" s="10">
        <f aca="true" t="shared" si="121" ref="X176:AQ176">SUM(X178,X180)</f>
        <v>5</v>
      </c>
      <c r="Y176" s="10">
        <f t="shared" si="121"/>
        <v>5</v>
      </c>
      <c r="Z176" s="10">
        <f t="shared" si="121"/>
        <v>5</v>
      </c>
      <c r="AA176" s="10">
        <f t="shared" si="121"/>
        <v>5</v>
      </c>
      <c r="AB176" s="10">
        <f t="shared" si="121"/>
        <v>5</v>
      </c>
      <c r="AC176" s="10">
        <f t="shared" si="121"/>
        <v>5</v>
      </c>
      <c r="AD176" s="10">
        <f t="shared" si="121"/>
        <v>5</v>
      </c>
      <c r="AE176" s="10">
        <f t="shared" si="121"/>
        <v>5</v>
      </c>
      <c r="AF176" s="10">
        <f t="shared" si="121"/>
        <v>5</v>
      </c>
      <c r="AG176" s="10">
        <f t="shared" si="121"/>
        <v>5</v>
      </c>
      <c r="AH176" s="10">
        <f t="shared" si="121"/>
        <v>5</v>
      </c>
      <c r="AI176" s="10">
        <f t="shared" si="121"/>
        <v>5</v>
      </c>
      <c r="AJ176" s="10">
        <f t="shared" si="121"/>
        <v>5</v>
      </c>
      <c r="AK176" s="10">
        <f t="shared" si="121"/>
        <v>5</v>
      </c>
      <c r="AL176" s="10">
        <f t="shared" si="121"/>
        <v>5</v>
      </c>
      <c r="AM176" s="10">
        <f t="shared" si="121"/>
        <v>5</v>
      </c>
      <c r="AN176" s="10">
        <f t="shared" si="121"/>
        <v>5</v>
      </c>
      <c r="AO176" s="10">
        <f t="shared" si="121"/>
        <v>5</v>
      </c>
      <c r="AP176" s="10">
        <f t="shared" si="121"/>
        <v>5</v>
      </c>
      <c r="AQ176" s="10">
        <f t="shared" si="121"/>
        <v>5</v>
      </c>
      <c r="AR176" s="59"/>
      <c r="AS176" s="59"/>
      <c r="AT176" s="59"/>
      <c r="AU176" s="12"/>
      <c r="AV176" s="40"/>
      <c r="AW176" s="40"/>
      <c r="AX176" s="40"/>
      <c r="AY176" s="40"/>
      <c r="AZ176" s="40"/>
      <c r="BA176" s="40"/>
      <c r="BB176" s="40"/>
      <c r="BC176" s="40"/>
      <c r="BD176" s="40"/>
      <c r="BE176" s="3">
        <f>SUM(BE178,BE180)</f>
        <v>100</v>
      </c>
      <c r="BF176" s="3">
        <f aca="true" t="shared" si="122" ref="BF176:BF181">BE176+U176</f>
        <v>152</v>
      </c>
    </row>
    <row r="177" spans="1:58" ht="15.75" customHeight="1">
      <c r="A177" s="92"/>
      <c r="B177" s="123"/>
      <c r="C177" s="10" t="s">
        <v>5</v>
      </c>
      <c r="D177" s="9">
        <f aca="true" t="shared" si="123" ref="D177:P177">SUM(D179,D181)</f>
        <v>0</v>
      </c>
      <c r="E177" s="9">
        <f t="shared" si="123"/>
        <v>0</v>
      </c>
      <c r="F177" s="9">
        <f t="shared" si="123"/>
        <v>0</v>
      </c>
      <c r="G177" s="9">
        <f t="shared" si="123"/>
        <v>0</v>
      </c>
      <c r="H177" s="9">
        <f t="shared" si="123"/>
        <v>0</v>
      </c>
      <c r="I177" s="9">
        <f t="shared" si="123"/>
        <v>0</v>
      </c>
      <c r="J177" s="9">
        <f t="shared" si="123"/>
        <v>0</v>
      </c>
      <c r="K177" s="9">
        <f t="shared" si="123"/>
        <v>0</v>
      </c>
      <c r="L177" s="9">
        <f t="shared" si="123"/>
        <v>0</v>
      </c>
      <c r="M177" s="9">
        <f t="shared" si="123"/>
        <v>0</v>
      </c>
      <c r="N177" s="9">
        <f t="shared" si="123"/>
        <v>0</v>
      </c>
      <c r="O177" s="9">
        <f t="shared" si="123"/>
        <v>0</v>
      </c>
      <c r="P177" s="9">
        <f t="shared" si="123"/>
        <v>0</v>
      </c>
      <c r="Q177" s="59"/>
      <c r="R177" s="59"/>
      <c r="S177" s="59"/>
      <c r="T177" s="59"/>
      <c r="U177" s="56">
        <f>SUM(U179,U181)</f>
        <v>0</v>
      </c>
      <c r="V177" s="38"/>
      <c r="W177" s="38"/>
      <c r="X177" s="9">
        <f aca="true" t="shared" si="124" ref="X177:AQ177">SUM(X179,X181)</f>
        <v>0</v>
      </c>
      <c r="Y177" s="9">
        <f t="shared" si="124"/>
        <v>0</v>
      </c>
      <c r="Z177" s="9">
        <f t="shared" si="124"/>
        <v>0</v>
      </c>
      <c r="AA177" s="9">
        <f t="shared" si="124"/>
        <v>0</v>
      </c>
      <c r="AB177" s="9">
        <f t="shared" si="124"/>
        <v>0</v>
      </c>
      <c r="AC177" s="9">
        <f t="shared" si="124"/>
        <v>0</v>
      </c>
      <c r="AD177" s="9">
        <f t="shared" si="124"/>
        <v>0</v>
      </c>
      <c r="AE177" s="9">
        <f t="shared" si="124"/>
        <v>0</v>
      </c>
      <c r="AF177" s="9">
        <f t="shared" si="124"/>
        <v>0</v>
      </c>
      <c r="AG177" s="9">
        <f t="shared" si="124"/>
        <v>0</v>
      </c>
      <c r="AH177" s="9">
        <f t="shared" si="124"/>
        <v>0</v>
      </c>
      <c r="AI177" s="9">
        <f t="shared" si="124"/>
        <v>0</v>
      </c>
      <c r="AJ177" s="9">
        <f t="shared" si="124"/>
        <v>0</v>
      </c>
      <c r="AK177" s="9">
        <f t="shared" si="124"/>
        <v>0</v>
      </c>
      <c r="AL177" s="9">
        <f t="shared" si="124"/>
        <v>0</v>
      </c>
      <c r="AM177" s="9">
        <f t="shared" si="124"/>
        <v>0</v>
      </c>
      <c r="AN177" s="9">
        <f t="shared" si="124"/>
        <v>0</v>
      </c>
      <c r="AO177" s="9">
        <f t="shared" si="124"/>
        <v>0</v>
      </c>
      <c r="AP177" s="9">
        <f t="shared" si="124"/>
        <v>0</v>
      </c>
      <c r="AQ177" s="9">
        <f t="shared" si="124"/>
        <v>0</v>
      </c>
      <c r="AR177" s="59"/>
      <c r="AS177" s="59"/>
      <c r="AT177" s="59"/>
      <c r="AU177" s="12"/>
      <c r="AV177" s="40"/>
      <c r="AW177" s="40"/>
      <c r="AX177" s="40"/>
      <c r="AY177" s="40"/>
      <c r="AZ177" s="40"/>
      <c r="BA177" s="40"/>
      <c r="BB177" s="40"/>
      <c r="BC177" s="40"/>
      <c r="BD177" s="40"/>
      <c r="BE177" s="31">
        <f>SUM(BE179,BE181)</f>
        <v>0</v>
      </c>
      <c r="BF177" s="3">
        <f t="shared" si="122"/>
        <v>0</v>
      </c>
    </row>
    <row r="178" spans="1:58" ht="15.75" customHeight="1">
      <c r="A178" s="115" t="s">
        <v>38</v>
      </c>
      <c r="B178" s="118" t="s">
        <v>41</v>
      </c>
      <c r="C178" s="14" t="s">
        <v>4</v>
      </c>
      <c r="D178" s="14">
        <v>2</v>
      </c>
      <c r="E178" s="14">
        <v>2</v>
      </c>
      <c r="F178" s="14">
        <v>2</v>
      </c>
      <c r="G178" s="14">
        <v>2</v>
      </c>
      <c r="H178" s="14">
        <v>2</v>
      </c>
      <c r="I178" s="14">
        <v>2</v>
      </c>
      <c r="J178" s="14">
        <v>2</v>
      </c>
      <c r="K178" s="14">
        <v>2</v>
      </c>
      <c r="L178" s="14">
        <v>2</v>
      </c>
      <c r="M178" s="14">
        <v>2</v>
      </c>
      <c r="N178" s="14">
        <v>2</v>
      </c>
      <c r="O178" s="14">
        <v>2</v>
      </c>
      <c r="P178" s="14">
        <v>2</v>
      </c>
      <c r="Q178" s="59"/>
      <c r="R178" s="59"/>
      <c r="S178" s="59"/>
      <c r="T178" s="59"/>
      <c r="U178" s="14">
        <f>SUM(D178:T178)</f>
        <v>26</v>
      </c>
      <c r="V178" s="38"/>
      <c r="W178" s="38"/>
      <c r="X178" s="15">
        <v>4</v>
      </c>
      <c r="Y178" s="15">
        <v>4</v>
      </c>
      <c r="Z178" s="15">
        <v>4</v>
      </c>
      <c r="AA178" s="15">
        <v>4</v>
      </c>
      <c r="AB178" s="15">
        <v>4</v>
      </c>
      <c r="AC178" s="15">
        <v>4</v>
      </c>
      <c r="AD178" s="15">
        <v>4</v>
      </c>
      <c r="AE178" s="15">
        <v>4</v>
      </c>
      <c r="AF178" s="15">
        <v>4</v>
      </c>
      <c r="AG178" s="15">
        <v>4</v>
      </c>
      <c r="AH178" s="15">
        <v>4</v>
      </c>
      <c r="AI178" s="15">
        <v>4</v>
      </c>
      <c r="AJ178" s="15">
        <v>4</v>
      </c>
      <c r="AK178" s="15">
        <v>4</v>
      </c>
      <c r="AL178" s="15">
        <v>4</v>
      </c>
      <c r="AM178" s="15">
        <v>4</v>
      </c>
      <c r="AN178" s="15">
        <v>4</v>
      </c>
      <c r="AO178" s="15">
        <v>4</v>
      </c>
      <c r="AP178" s="15">
        <v>4</v>
      </c>
      <c r="AQ178" s="15">
        <v>4</v>
      </c>
      <c r="AR178" s="59"/>
      <c r="AS178" s="59"/>
      <c r="AT178" s="59"/>
      <c r="AU178" s="12"/>
      <c r="AV178" s="40"/>
      <c r="AW178" s="39"/>
      <c r="AX178" s="39"/>
      <c r="AY178" s="39"/>
      <c r="AZ178" s="39"/>
      <c r="BA178" s="39"/>
      <c r="BB178" s="39"/>
      <c r="BC178" s="39"/>
      <c r="BD178" s="39"/>
      <c r="BE178" s="2">
        <f>SUM(X178:BD178)</f>
        <v>80</v>
      </c>
      <c r="BF178" s="2">
        <f t="shared" si="122"/>
        <v>106</v>
      </c>
    </row>
    <row r="179" spans="1:58" ht="15.75" customHeight="1">
      <c r="A179" s="115"/>
      <c r="B179" s="119"/>
      <c r="C179" s="14" t="s">
        <v>5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59"/>
      <c r="R179" s="59"/>
      <c r="S179" s="59"/>
      <c r="T179" s="59"/>
      <c r="U179" s="14">
        <f>SUM(D179:T179)</f>
        <v>0</v>
      </c>
      <c r="V179" s="38"/>
      <c r="W179" s="38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59"/>
      <c r="AS179" s="59"/>
      <c r="AT179" s="59"/>
      <c r="AU179" s="12"/>
      <c r="AV179" s="40"/>
      <c r="AW179" s="39"/>
      <c r="AX179" s="39"/>
      <c r="AY179" s="39"/>
      <c r="AZ179" s="39"/>
      <c r="BA179" s="39"/>
      <c r="BB179" s="39"/>
      <c r="BC179" s="39"/>
      <c r="BD179" s="39"/>
      <c r="BE179" s="2">
        <f>SUM(X179:BD179)</f>
        <v>0</v>
      </c>
      <c r="BF179" s="2">
        <f t="shared" si="122"/>
        <v>0</v>
      </c>
    </row>
    <row r="180" spans="1:58" ht="15.75" customHeight="1">
      <c r="A180" s="115" t="s">
        <v>39</v>
      </c>
      <c r="B180" s="124" t="s">
        <v>59</v>
      </c>
      <c r="C180" s="14" t="s">
        <v>4</v>
      </c>
      <c r="D180" s="17">
        <v>2</v>
      </c>
      <c r="E180" s="17">
        <v>2</v>
      </c>
      <c r="F180" s="17">
        <v>2</v>
      </c>
      <c r="G180" s="17">
        <v>2</v>
      </c>
      <c r="H180" s="17">
        <v>2</v>
      </c>
      <c r="I180" s="17">
        <v>2</v>
      </c>
      <c r="J180" s="17">
        <v>2</v>
      </c>
      <c r="K180" s="17">
        <v>2</v>
      </c>
      <c r="L180" s="17">
        <v>2</v>
      </c>
      <c r="M180" s="17">
        <v>2</v>
      </c>
      <c r="N180" s="17">
        <v>2</v>
      </c>
      <c r="O180" s="17">
        <v>2</v>
      </c>
      <c r="P180" s="17">
        <v>2</v>
      </c>
      <c r="Q180" s="59"/>
      <c r="R180" s="59"/>
      <c r="S180" s="59"/>
      <c r="T180" s="59"/>
      <c r="U180" s="14">
        <f>SUM(D180:T180)</f>
        <v>26</v>
      </c>
      <c r="V180" s="38"/>
      <c r="W180" s="38"/>
      <c r="X180" s="15">
        <v>1</v>
      </c>
      <c r="Y180" s="15">
        <v>1</v>
      </c>
      <c r="Z180" s="15">
        <v>1</v>
      </c>
      <c r="AA180" s="15">
        <v>1</v>
      </c>
      <c r="AB180" s="15">
        <v>1</v>
      </c>
      <c r="AC180" s="15">
        <v>1</v>
      </c>
      <c r="AD180" s="15">
        <v>1</v>
      </c>
      <c r="AE180" s="15">
        <v>1</v>
      </c>
      <c r="AF180" s="15">
        <v>1</v>
      </c>
      <c r="AG180" s="15">
        <v>1</v>
      </c>
      <c r="AH180" s="15">
        <v>1</v>
      </c>
      <c r="AI180" s="15">
        <v>1</v>
      </c>
      <c r="AJ180" s="15">
        <v>1</v>
      </c>
      <c r="AK180" s="15">
        <v>1</v>
      </c>
      <c r="AL180" s="15">
        <v>1</v>
      </c>
      <c r="AM180" s="15">
        <v>1</v>
      </c>
      <c r="AN180" s="15">
        <v>1</v>
      </c>
      <c r="AO180" s="15">
        <v>1</v>
      </c>
      <c r="AP180" s="15">
        <v>1</v>
      </c>
      <c r="AQ180" s="15">
        <v>1</v>
      </c>
      <c r="AR180" s="59"/>
      <c r="AS180" s="59"/>
      <c r="AT180" s="59"/>
      <c r="AU180" s="12"/>
      <c r="AV180" s="40"/>
      <c r="AW180" s="39"/>
      <c r="AX180" s="39"/>
      <c r="AY180" s="39"/>
      <c r="AZ180" s="39"/>
      <c r="BA180" s="39"/>
      <c r="BB180" s="39"/>
      <c r="BC180" s="39"/>
      <c r="BD180" s="39"/>
      <c r="BE180" s="2">
        <f>SUM(X180:BD180)</f>
        <v>20</v>
      </c>
      <c r="BF180" s="2">
        <f t="shared" si="122"/>
        <v>46</v>
      </c>
    </row>
    <row r="181" spans="1:58" ht="15.75" customHeight="1">
      <c r="A181" s="115"/>
      <c r="B181" s="125"/>
      <c r="C181" s="14" t="s">
        <v>5</v>
      </c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59"/>
      <c r="R181" s="59"/>
      <c r="S181" s="59"/>
      <c r="T181" s="59"/>
      <c r="U181" s="14">
        <f>SUM(D181:T181)</f>
        <v>0</v>
      </c>
      <c r="V181" s="38"/>
      <c r="W181" s="38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59"/>
      <c r="AS181" s="59"/>
      <c r="AT181" s="59"/>
      <c r="AU181" s="12"/>
      <c r="AV181" s="40"/>
      <c r="AW181" s="40"/>
      <c r="AX181" s="40"/>
      <c r="AY181" s="40"/>
      <c r="AZ181" s="40"/>
      <c r="BA181" s="40"/>
      <c r="BB181" s="40"/>
      <c r="BC181" s="40"/>
      <c r="BD181" s="40"/>
      <c r="BE181" s="2">
        <f>SUM(X181:BD181)</f>
        <v>0</v>
      </c>
      <c r="BF181" s="2">
        <f t="shared" si="122"/>
        <v>0</v>
      </c>
    </row>
    <row r="182" spans="1:58" ht="15.75" customHeight="1">
      <c r="A182" s="92" t="s">
        <v>19</v>
      </c>
      <c r="B182" s="122" t="s">
        <v>190</v>
      </c>
      <c r="C182" s="10" t="s">
        <v>4</v>
      </c>
      <c r="D182" s="9">
        <f>SUM(D184,D186,D188,D190,D192,D194,D196,D198,D200,D202,D204,D206,D208)</f>
        <v>18</v>
      </c>
      <c r="E182" s="9">
        <f aca="true" t="shared" si="125" ref="E182:P182">SUM(E184,E186,E188,E190,E192,E194,E196,E198,E200,E202,E204,E206,E208)</f>
        <v>18</v>
      </c>
      <c r="F182" s="9">
        <f t="shared" si="125"/>
        <v>18</v>
      </c>
      <c r="G182" s="9">
        <f t="shared" si="125"/>
        <v>18</v>
      </c>
      <c r="H182" s="9">
        <f t="shared" si="125"/>
        <v>18</v>
      </c>
      <c r="I182" s="9">
        <f t="shared" si="125"/>
        <v>18</v>
      </c>
      <c r="J182" s="9">
        <f t="shared" si="125"/>
        <v>18</v>
      </c>
      <c r="K182" s="9">
        <f t="shared" si="125"/>
        <v>18</v>
      </c>
      <c r="L182" s="9">
        <f t="shared" si="125"/>
        <v>18</v>
      </c>
      <c r="M182" s="9">
        <f t="shared" si="125"/>
        <v>18</v>
      </c>
      <c r="N182" s="9">
        <f t="shared" si="125"/>
        <v>18</v>
      </c>
      <c r="O182" s="9">
        <f t="shared" si="125"/>
        <v>18</v>
      </c>
      <c r="P182" s="9">
        <f t="shared" si="125"/>
        <v>18</v>
      </c>
      <c r="Q182" s="59"/>
      <c r="R182" s="59"/>
      <c r="S182" s="59"/>
      <c r="T182" s="59"/>
      <c r="U182" s="9">
        <f>SUM(U184,U186,U188,U190,U192,U194,U196,U198,U200,U202,U204,U206,U208)</f>
        <v>234</v>
      </c>
      <c r="V182" s="38"/>
      <c r="W182" s="38"/>
      <c r="X182" s="9">
        <f>SUM(X184,X186,X188,X190,X192,X194,X196,X198,X200,X202,X204,X206,X208)</f>
        <v>12</v>
      </c>
      <c r="Y182" s="9">
        <f aca="true" t="shared" si="126" ref="Y182:AQ182">SUM(Y184,Y186,Y188,Y190,Y192,Y194,Y196,Y198,Y200,Y202,Y204,Y206,Y208)</f>
        <v>12</v>
      </c>
      <c r="Z182" s="9">
        <f t="shared" si="126"/>
        <v>12</v>
      </c>
      <c r="AA182" s="9">
        <f t="shared" si="126"/>
        <v>12</v>
      </c>
      <c r="AB182" s="9">
        <f t="shared" si="126"/>
        <v>12</v>
      </c>
      <c r="AC182" s="9">
        <f t="shared" si="126"/>
        <v>12</v>
      </c>
      <c r="AD182" s="9">
        <f t="shared" si="126"/>
        <v>12</v>
      </c>
      <c r="AE182" s="9">
        <f t="shared" si="126"/>
        <v>12</v>
      </c>
      <c r="AF182" s="9">
        <f t="shared" si="126"/>
        <v>12</v>
      </c>
      <c r="AG182" s="9">
        <f t="shared" si="126"/>
        <v>12</v>
      </c>
      <c r="AH182" s="9">
        <f t="shared" si="126"/>
        <v>12</v>
      </c>
      <c r="AI182" s="9">
        <f t="shared" si="126"/>
        <v>12</v>
      </c>
      <c r="AJ182" s="9">
        <f t="shared" si="126"/>
        <v>12</v>
      </c>
      <c r="AK182" s="9">
        <f t="shared" si="126"/>
        <v>12</v>
      </c>
      <c r="AL182" s="9">
        <f t="shared" si="126"/>
        <v>12</v>
      </c>
      <c r="AM182" s="9">
        <f t="shared" si="126"/>
        <v>12</v>
      </c>
      <c r="AN182" s="9">
        <f t="shared" si="126"/>
        <v>12</v>
      </c>
      <c r="AO182" s="9">
        <f t="shared" si="126"/>
        <v>12</v>
      </c>
      <c r="AP182" s="9">
        <f t="shared" si="126"/>
        <v>12</v>
      </c>
      <c r="AQ182" s="9">
        <f t="shared" si="126"/>
        <v>12</v>
      </c>
      <c r="AR182" s="59"/>
      <c r="AS182" s="59"/>
      <c r="AT182" s="59"/>
      <c r="AU182" s="12"/>
      <c r="AV182" s="40"/>
      <c r="AW182" s="40"/>
      <c r="AX182" s="40"/>
      <c r="AY182" s="40"/>
      <c r="AZ182" s="40"/>
      <c r="BA182" s="40"/>
      <c r="BB182" s="40"/>
      <c r="BC182" s="40"/>
      <c r="BD182" s="40"/>
      <c r="BE182" s="3">
        <f>SUM(BE184,BE186,BE188,BE190,BE192,BE194,BE196,BE198,BE200,BE202,BE204,BE206,BE208)</f>
        <v>253</v>
      </c>
      <c r="BF182" s="3">
        <f>BE182+U182</f>
        <v>487</v>
      </c>
    </row>
    <row r="183" spans="1:58" ht="15.75" customHeight="1">
      <c r="A183" s="92"/>
      <c r="B183" s="123"/>
      <c r="C183" s="10" t="s">
        <v>5</v>
      </c>
      <c r="D183" s="9">
        <f>SUM(D185,D187,D189,D191,D193,D195,D197,D199,D201,D203,D205,D207,D209)</f>
        <v>0</v>
      </c>
      <c r="E183" s="9">
        <f aca="true" t="shared" si="127" ref="E183:P183">SUM(E185,E187,E189,E191,E193,E195,E197,E199,E201,E203,E205,E207,E209)</f>
        <v>0</v>
      </c>
      <c r="F183" s="9">
        <f t="shared" si="127"/>
        <v>0</v>
      </c>
      <c r="G183" s="9">
        <f t="shared" si="127"/>
        <v>0</v>
      </c>
      <c r="H183" s="9">
        <f t="shared" si="127"/>
        <v>0</v>
      </c>
      <c r="I183" s="9">
        <f t="shared" si="127"/>
        <v>0</v>
      </c>
      <c r="J183" s="9">
        <f t="shared" si="127"/>
        <v>0</v>
      </c>
      <c r="K183" s="9">
        <f t="shared" si="127"/>
        <v>0</v>
      </c>
      <c r="L183" s="9">
        <f t="shared" si="127"/>
        <v>0</v>
      </c>
      <c r="M183" s="9">
        <f t="shared" si="127"/>
        <v>0</v>
      </c>
      <c r="N183" s="9">
        <f t="shared" si="127"/>
        <v>0</v>
      </c>
      <c r="O183" s="9">
        <f t="shared" si="127"/>
        <v>0</v>
      </c>
      <c r="P183" s="9">
        <f t="shared" si="127"/>
        <v>0</v>
      </c>
      <c r="Q183" s="59"/>
      <c r="R183" s="59"/>
      <c r="S183" s="59"/>
      <c r="T183" s="59"/>
      <c r="U183" s="9">
        <f>SUM(U185,U187,U189,U191,U193,U195,U197,U199,U201,U203,U205,U207,U209)</f>
        <v>0</v>
      </c>
      <c r="V183" s="38"/>
      <c r="W183" s="38"/>
      <c r="X183" s="9">
        <f>SUM(X185,X187,X189,X191,X193,X195,X197,X199,X201,X203,X205,X207,X209)</f>
        <v>0</v>
      </c>
      <c r="Y183" s="9">
        <f aca="true" t="shared" si="128" ref="Y183:AQ183">SUM(Y185,Y187,Y189,Y191,Y193,Y195,Y197,Y199,Y201,Y203,Y205,Y207,Y209)</f>
        <v>0</v>
      </c>
      <c r="Z183" s="9">
        <f t="shared" si="128"/>
        <v>0</v>
      </c>
      <c r="AA183" s="9">
        <f t="shared" si="128"/>
        <v>0</v>
      </c>
      <c r="AB183" s="9">
        <f t="shared" si="128"/>
        <v>0</v>
      </c>
      <c r="AC183" s="9">
        <f t="shared" si="128"/>
        <v>0</v>
      </c>
      <c r="AD183" s="9">
        <f t="shared" si="128"/>
        <v>0</v>
      </c>
      <c r="AE183" s="9">
        <f t="shared" si="128"/>
        <v>0</v>
      </c>
      <c r="AF183" s="9">
        <f t="shared" si="128"/>
        <v>0</v>
      </c>
      <c r="AG183" s="9">
        <f t="shared" si="128"/>
        <v>0</v>
      </c>
      <c r="AH183" s="9">
        <f t="shared" si="128"/>
        <v>0</v>
      </c>
      <c r="AI183" s="9">
        <f t="shared" si="128"/>
        <v>0</v>
      </c>
      <c r="AJ183" s="9">
        <f t="shared" si="128"/>
        <v>0</v>
      </c>
      <c r="AK183" s="9">
        <f t="shared" si="128"/>
        <v>0</v>
      </c>
      <c r="AL183" s="9">
        <f t="shared" si="128"/>
        <v>0</v>
      </c>
      <c r="AM183" s="9">
        <f t="shared" si="128"/>
        <v>0</v>
      </c>
      <c r="AN183" s="9">
        <f t="shared" si="128"/>
        <v>0</v>
      </c>
      <c r="AO183" s="9">
        <f t="shared" si="128"/>
        <v>0</v>
      </c>
      <c r="AP183" s="9">
        <f t="shared" si="128"/>
        <v>0</v>
      </c>
      <c r="AQ183" s="9">
        <f t="shared" si="128"/>
        <v>0</v>
      </c>
      <c r="AR183" s="59"/>
      <c r="AS183" s="59"/>
      <c r="AT183" s="59"/>
      <c r="AU183" s="12"/>
      <c r="AV183" s="40"/>
      <c r="AW183" s="40"/>
      <c r="AX183" s="40"/>
      <c r="AY183" s="40"/>
      <c r="AZ183" s="40"/>
      <c r="BA183" s="40"/>
      <c r="BB183" s="40"/>
      <c r="BC183" s="40"/>
      <c r="BD183" s="40"/>
      <c r="BE183" s="3">
        <f>SUM(BE185,BE187,BE189,BE191,BE193,BE195,BE197,BE199,BE201,BE203,BE205,BE207,BE209)</f>
        <v>10</v>
      </c>
      <c r="BF183" s="3">
        <f>BE183+U183</f>
        <v>10</v>
      </c>
    </row>
    <row r="184" spans="1:58" ht="15.75" customHeight="1">
      <c r="A184" s="115" t="s">
        <v>42</v>
      </c>
      <c r="B184" s="118" t="s">
        <v>52</v>
      </c>
      <c r="C184" s="14" t="s">
        <v>4</v>
      </c>
      <c r="D184" s="14">
        <v>2</v>
      </c>
      <c r="E184" s="14">
        <v>2</v>
      </c>
      <c r="F184" s="14">
        <v>2</v>
      </c>
      <c r="G184" s="14">
        <v>2</v>
      </c>
      <c r="H184" s="14">
        <v>2</v>
      </c>
      <c r="I184" s="14">
        <v>2</v>
      </c>
      <c r="J184" s="14">
        <v>2</v>
      </c>
      <c r="K184" s="14">
        <v>2</v>
      </c>
      <c r="L184" s="14">
        <v>2</v>
      </c>
      <c r="M184" s="14">
        <v>2</v>
      </c>
      <c r="N184" s="14">
        <v>2</v>
      </c>
      <c r="O184" s="14">
        <v>2</v>
      </c>
      <c r="P184" s="14">
        <v>2</v>
      </c>
      <c r="Q184" s="59"/>
      <c r="R184" s="59"/>
      <c r="S184" s="59"/>
      <c r="T184" s="59"/>
      <c r="U184" s="14">
        <f>SUM(D184:T184)</f>
        <v>26</v>
      </c>
      <c r="V184" s="38"/>
      <c r="W184" s="38"/>
      <c r="X184" s="15">
        <v>3</v>
      </c>
      <c r="Y184" s="15">
        <v>3</v>
      </c>
      <c r="Z184" s="15">
        <v>3</v>
      </c>
      <c r="AA184" s="15">
        <v>3</v>
      </c>
      <c r="AB184" s="15">
        <v>3</v>
      </c>
      <c r="AC184" s="15">
        <v>3</v>
      </c>
      <c r="AD184" s="15">
        <v>3</v>
      </c>
      <c r="AE184" s="15">
        <v>3</v>
      </c>
      <c r="AF184" s="15">
        <v>3</v>
      </c>
      <c r="AG184" s="15">
        <v>3</v>
      </c>
      <c r="AH184" s="15">
        <v>3</v>
      </c>
      <c r="AI184" s="15">
        <v>3</v>
      </c>
      <c r="AJ184" s="15">
        <v>3</v>
      </c>
      <c r="AK184" s="15">
        <v>3</v>
      </c>
      <c r="AL184" s="15">
        <v>3</v>
      </c>
      <c r="AM184" s="15">
        <v>3</v>
      </c>
      <c r="AN184" s="15">
        <v>3</v>
      </c>
      <c r="AO184" s="15">
        <v>3</v>
      </c>
      <c r="AP184" s="15">
        <v>3</v>
      </c>
      <c r="AQ184" s="15">
        <v>3</v>
      </c>
      <c r="AR184" s="59"/>
      <c r="AS184" s="59"/>
      <c r="AT184" s="59"/>
      <c r="AU184" s="12"/>
      <c r="AV184" s="40"/>
      <c r="AW184" s="39"/>
      <c r="AX184" s="39"/>
      <c r="AY184" s="39"/>
      <c r="AZ184" s="39"/>
      <c r="BA184" s="39"/>
      <c r="BB184" s="39"/>
      <c r="BC184" s="39"/>
      <c r="BD184" s="39"/>
      <c r="BE184" s="2">
        <f>SUM(X184:BD184)</f>
        <v>60</v>
      </c>
      <c r="BF184" s="2">
        <f>BE184+U184</f>
        <v>86</v>
      </c>
    </row>
    <row r="185" spans="1:58" ht="15.75" customHeight="1">
      <c r="A185" s="115"/>
      <c r="B185" s="119"/>
      <c r="C185" s="14" t="s">
        <v>5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59"/>
      <c r="R185" s="59"/>
      <c r="S185" s="59"/>
      <c r="T185" s="59"/>
      <c r="U185" s="14">
        <f aca="true" t="shared" si="129" ref="U185:U209">SUM(D185:T185)</f>
        <v>0</v>
      </c>
      <c r="V185" s="38"/>
      <c r="W185" s="38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59"/>
      <c r="AS185" s="59"/>
      <c r="AT185" s="59"/>
      <c r="AU185" s="12"/>
      <c r="AV185" s="40"/>
      <c r="AW185" s="39"/>
      <c r="AX185" s="39"/>
      <c r="AY185" s="39"/>
      <c r="AZ185" s="39"/>
      <c r="BA185" s="39"/>
      <c r="BB185" s="39"/>
      <c r="BC185" s="39"/>
      <c r="BD185" s="39"/>
      <c r="BE185" s="2">
        <f aca="true" t="shared" si="130" ref="BE185:BE209">SUM(X185:BD185)</f>
        <v>0</v>
      </c>
      <c r="BF185" s="2">
        <f aca="true" t="shared" si="131" ref="BF185:BF258">BE185+U185</f>
        <v>0</v>
      </c>
    </row>
    <row r="186" spans="1:58" ht="15.75" customHeight="1">
      <c r="A186" s="115" t="s">
        <v>43</v>
      </c>
      <c r="B186" s="116" t="s">
        <v>51</v>
      </c>
      <c r="C186" s="14" t="s">
        <v>4</v>
      </c>
      <c r="D186" s="17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59"/>
      <c r="R186" s="59"/>
      <c r="S186" s="59"/>
      <c r="T186" s="59"/>
      <c r="U186" s="14">
        <f t="shared" si="129"/>
        <v>0</v>
      </c>
      <c r="V186" s="38"/>
      <c r="W186" s="38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59"/>
      <c r="AS186" s="59"/>
      <c r="AT186" s="59"/>
      <c r="AU186" s="12"/>
      <c r="AV186" s="40"/>
      <c r="AW186" s="39"/>
      <c r="AX186" s="39"/>
      <c r="AY186" s="39"/>
      <c r="AZ186" s="39"/>
      <c r="BA186" s="39"/>
      <c r="BB186" s="39"/>
      <c r="BC186" s="39"/>
      <c r="BD186" s="39"/>
      <c r="BE186" s="2">
        <f t="shared" si="130"/>
        <v>0</v>
      </c>
      <c r="BF186" s="2">
        <f t="shared" si="131"/>
        <v>0</v>
      </c>
    </row>
    <row r="187" spans="1:58" ht="15.75" customHeight="1">
      <c r="A187" s="115"/>
      <c r="B187" s="117"/>
      <c r="C187" s="14" t="s">
        <v>5</v>
      </c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59"/>
      <c r="R187" s="59"/>
      <c r="S187" s="59"/>
      <c r="T187" s="59"/>
      <c r="U187" s="14">
        <f t="shared" si="129"/>
        <v>0</v>
      </c>
      <c r="V187" s="38"/>
      <c r="W187" s="38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59"/>
      <c r="AS187" s="59"/>
      <c r="AT187" s="59"/>
      <c r="AU187" s="12"/>
      <c r="AV187" s="40"/>
      <c r="AW187" s="39"/>
      <c r="AX187" s="39"/>
      <c r="AY187" s="39"/>
      <c r="AZ187" s="39"/>
      <c r="BA187" s="39"/>
      <c r="BB187" s="39"/>
      <c r="BC187" s="39"/>
      <c r="BD187" s="39"/>
      <c r="BE187" s="2">
        <f t="shared" si="130"/>
        <v>0</v>
      </c>
      <c r="BF187" s="2">
        <f t="shared" si="131"/>
        <v>0</v>
      </c>
    </row>
    <row r="188" spans="1:58" ht="15.75" customHeight="1">
      <c r="A188" s="115" t="s">
        <v>44</v>
      </c>
      <c r="B188" s="116" t="s">
        <v>170</v>
      </c>
      <c r="C188" s="14" t="s">
        <v>4</v>
      </c>
      <c r="D188" s="82">
        <v>6</v>
      </c>
      <c r="E188" s="82">
        <v>6</v>
      </c>
      <c r="F188" s="82">
        <v>6</v>
      </c>
      <c r="G188" s="82">
        <v>6</v>
      </c>
      <c r="H188" s="82">
        <v>6</v>
      </c>
      <c r="I188" s="82">
        <v>6</v>
      </c>
      <c r="J188" s="82">
        <v>6</v>
      </c>
      <c r="K188" s="82">
        <v>6</v>
      </c>
      <c r="L188" s="82">
        <v>6</v>
      </c>
      <c r="M188" s="82">
        <v>6</v>
      </c>
      <c r="N188" s="82">
        <v>6</v>
      </c>
      <c r="O188" s="82">
        <v>6</v>
      </c>
      <c r="P188" s="82">
        <v>6</v>
      </c>
      <c r="Q188" s="59"/>
      <c r="R188" s="59"/>
      <c r="S188" s="59"/>
      <c r="T188" s="59"/>
      <c r="U188" s="14">
        <f t="shared" si="129"/>
        <v>78</v>
      </c>
      <c r="V188" s="38"/>
      <c r="W188" s="38"/>
      <c r="X188" s="15">
        <v>3</v>
      </c>
      <c r="Y188" s="15">
        <v>3</v>
      </c>
      <c r="Z188" s="15">
        <v>3</v>
      </c>
      <c r="AA188" s="15">
        <v>3</v>
      </c>
      <c r="AB188" s="15">
        <v>3</v>
      </c>
      <c r="AC188" s="15">
        <v>3</v>
      </c>
      <c r="AD188" s="15">
        <v>3</v>
      </c>
      <c r="AE188" s="15">
        <v>3</v>
      </c>
      <c r="AF188" s="15">
        <v>3</v>
      </c>
      <c r="AG188" s="15">
        <v>3</v>
      </c>
      <c r="AH188" s="15">
        <v>3</v>
      </c>
      <c r="AI188" s="15">
        <v>3</v>
      </c>
      <c r="AJ188" s="15">
        <v>3</v>
      </c>
      <c r="AK188" s="15">
        <v>3</v>
      </c>
      <c r="AL188" s="15">
        <v>3</v>
      </c>
      <c r="AM188" s="15">
        <v>3</v>
      </c>
      <c r="AN188" s="15">
        <v>3</v>
      </c>
      <c r="AO188" s="15">
        <v>3</v>
      </c>
      <c r="AP188" s="15">
        <v>3</v>
      </c>
      <c r="AQ188" s="15">
        <v>3</v>
      </c>
      <c r="AR188" s="59"/>
      <c r="AS188" s="59"/>
      <c r="AT188" s="59"/>
      <c r="AU188" s="12">
        <v>13</v>
      </c>
      <c r="AV188" s="40"/>
      <c r="AW188" s="39"/>
      <c r="AX188" s="39"/>
      <c r="AY188" s="39"/>
      <c r="AZ188" s="39"/>
      <c r="BA188" s="39"/>
      <c r="BB188" s="39"/>
      <c r="BC188" s="39"/>
      <c r="BD188" s="39"/>
      <c r="BE188" s="2">
        <f t="shared" si="130"/>
        <v>73</v>
      </c>
      <c r="BF188" s="2">
        <f t="shared" si="131"/>
        <v>151</v>
      </c>
    </row>
    <row r="189" spans="1:58" ht="15.75" customHeight="1">
      <c r="A189" s="115"/>
      <c r="B189" s="117"/>
      <c r="C189" s="14" t="s">
        <v>5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59"/>
      <c r="R189" s="59"/>
      <c r="S189" s="59"/>
      <c r="T189" s="59"/>
      <c r="U189" s="14">
        <f t="shared" si="129"/>
        <v>0</v>
      </c>
      <c r="V189" s="38"/>
      <c r="W189" s="38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59"/>
      <c r="AS189" s="59"/>
      <c r="AT189" s="59"/>
      <c r="AU189" s="12">
        <v>5</v>
      </c>
      <c r="AV189" s="40"/>
      <c r="AW189" s="39"/>
      <c r="AX189" s="39"/>
      <c r="AY189" s="39"/>
      <c r="AZ189" s="39"/>
      <c r="BA189" s="39"/>
      <c r="BB189" s="39"/>
      <c r="BC189" s="39"/>
      <c r="BD189" s="39"/>
      <c r="BE189" s="2">
        <f t="shared" si="130"/>
        <v>5</v>
      </c>
      <c r="BF189" s="2">
        <f t="shared" si="131"/>
        <v>5</v>
      </c>
    </row>
    <row r="190" spans="1:58" ht="18" customHeight="1">
      <c r="A190" s="115" t="s">
        <v>46</v>
      </c>
      <c r="B190" s="116" t="s">
        <v>141</v>
      </c>
      <c r="C190" s="14" t="s">
        <v>4</v>
      </c>
      <c r="D190" s="19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59"/>
      <c r="R190" s="59"/>
      <c r="S190" s="59"/>
      <c r="T190" s="59"/>
      <c r="U190" s="14">
        <f t="shared" si="129"/>
        <v>0</v>
      </c>
      <c r="V190" s="38"/>
      <c r="W190" s="38"/>
      <c r="X190" s="15">
        <v>3</v>
      </c>
      <c r="Y190" s="15">
        <v>3</v>
      </c>
      <c r="Z190" s="15">
        <v>3</v>
      </c>
      <c r="AA190" s="15">
        <v>3</v>
      </c>
      <c r="AB190" s="15">
        <v>3</v>
      </c>
      <c r="AC190" s="15">
        <v>3</v>
      </c>
      <c r="AD190" s="15">
        <v>3</v>
      </c>
      <c r="AE190" s="15">
        <v>3</v>
      </c>
      <c r="AF190" s="15">
        <v>3</v>
      </c>
      <c r="AG190" s="15">
        <v>3</v>
      </c>
      <c r="AH190" s="15">
        <v>3</v>
      </c>
      <c r="AI190" s="15">
        <v>3</v>
      </c>
      <c r="AJ190" s="15">
        <v>3</v>
      </c>
      <c r="AK190" s="15">
        <v>3</v>
      </c>
      <c r="AL190" s="15">
        <v>3</v>
      </c>
      <c r="AM190" s="15">
        <v>3</v>
      </c>
      <c r="AN190" s="15">
        <v>3</v>
      </c>
      <c r="AO190" s="15">
        <v>3</v>
      </c>
      <c r="AP190" s="15">
        <v>3</v>
      </c>
      <c r="AQ190" s="15">
        <v>3</v>
      </c>
      <c r="AR190" s="59"/>
      <c r="AS190" s="59"/>
      <c r="AT190" s="59"/>
      <c r="AU190" s="12"/>
      <c r="AV190" s="40"/>
      <c r="AW190" s="39"/>
      <c r="AX190" s="39"/>
      <c r="AY190" s="39"/>
      <c r="AZ190" s="39"/>
      <c r="BA190" s="39"/>
      <c r="BB190" s="39"/>
      <c r="BC190" s="39"/>
      <c r="BD190" s="39"/>
      <c r="BE190" s="2">
        <f t="shared" si="130"/>
        <v>60</v>
      </c>
      <c r="BF190" s="2">
        <f t="shared" si="131"/>
        <v>60</v>
      </c>
    </row>
    <row r="191" spans="1:58" ht="18" customHeight="1">
      <c r="A191" s="115"/>
      <c r="B191" s="117"/>
      <c r="C191" s="14" t="s">
        <v>5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59"/>
      <c r="R191" s="59"/>
      <c r="S191" s="59"/>
      <c r="T191" s="59"/>
      <c r="U191" s="14">
        <f t="shared" si="129"/>
        <v>0</v>
      </c>
      <c r="V191" s="38"/>
      <c r="W191" s="38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59"/>
      <c r="AS191" s="59"/>
      <c r="AT191" s="59"/>
      <c r="AU191" s="12">
        <v>5</v>
      </c>
      <c r="AV191" s="40"/>
      <c r="AW191" s="39"/>
      <c r="AX191" s="39"/>
      <c r="AY191" s="39"/>
      <c r="AZ191" s="39"/>
      <c r="BA191" s="39"/>
      <c r="BB191" s="39"/>
      <c r="BC191" s="39"/>
      <c r="BD191" s="39"/>
      <c r="BE191" s="2">
        <f t="shared" si="130"/>
        <v>5</v>
      </c>
      <c r="BF191" s="2">
        <f t="shared" si="131"/>
        <v>5</v>
      </c>
    </row>
    <row r="192" spans="1:58" ht="23.25" customHeight="1">
      <c r="A192" s="115" t="s">
        <v>47</v>
      </c>
      <c r="B192" s="120" t="s">
        <v>171</v>
      </c>
      <c r="C192" s="14" t="s">
        <v>4</v>
      </c>
      <c r="D192" s="19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59"/>
      <c r="R192" s="59"/>
      <c r="S192" s="59"/>
      <c r="T192" s="59"/>
      <c r="U192" s="14">
        <f t="shared" si="129"/>
        <v>0</v>
      </c>
      <c r="V192" s="38"/>
      <c r="W192" s="38"/>
      <c r="X192" s="15">
        <v>1</v>
      </c>
      <c r="Y192" s="15">
        <v>1</v>
      </c>
      <c r="Z192" s="15">
        <v>1</v>
      </c>
      <c r="AA192" s="15">
        <v>1</v>
      </c>
      <c r="AB192" s="15">
        <v>1</v>
      </c>
      <c r="AC192" s="15">
        <v>1</v>
      </c>
      <c r="AD192" s="15">
        <v>1</v>
      </c>
      <c r="AE192" s="15">
        <v>1</v>
      </c>
      <c r="AF192" s="15">
        <v>1</v>
      </c>
      <c r="AG192" s="15">
        <v>1</v>
      </c>
      <c r="AH192" s="15">
        <v>1</v>
      </c>
      <c r="AI192" s="15">
        <v>1</v>
      </c>
      <c r="AJ192" s="15">
        <v>1</v>
      </c>
      <c r="AK192" s="15">
        <v>1</v>
      </c>
      <c r="AL192" s="15">
        <v>1</v>
      </c>
      <c r="AM192" s="15">
        <v>1</v>
      </c>
      <c r="AN192" s="15">
        <v>1</v>
      </c>
      <c r="AO192" s="15">
        <v>1</v>
      </c>
      <c r="AP192" s="15">
        <v>1</v>
      </c>
      <c r="AQ192" s="15">
        <v>1</v>
      </c>
      <c r="AR192" s="59"/>
      <c r="AS192" s="59"/>
      <c r="AT192" s="59"/>
      <c r="AU192" s="12"/>
      <c r="AV192" s="40"/>
      <c r="AW192" s="39"/>
      <c r="AX192" s="39"/>
      <c r="AY192" s="39"/>
      <c r="AZ192" s="39"/>
      <c r="BA192" s="39"/>
      <c r="BB192" s="39"/>
      <c r="BC192" s="39"/>
      <c r="BD192" s="39"/>
      <c r="BE192" s="2">
        <f t="shared" si="130"/>
        <v>20</v>
      </c>
      <c r="BF192" s="2">
        <f t="shared" si="131"/>
        <v>20</v>
      </c>
    </row>
    <row r="193" spans="1:58" ht="30" customHeight="1">
      <c r="A193" s="115"/>
      <c r="B193" s="121"/>
      <c r="C193" s="14" t="s">
        <v>5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59"/>
      <c r="R193" s="59"/>
      <c r="S193" s="59"/>
      <c r="T193" s="59"/>
      <c r="U193" s="14">
        <f t="shared" si="129"/>
        <v>0</v>
      </c>
      <c r="V193" s="38"/>
      <c r="W193" s="38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59"/>
      <c r="AS193" s="59"/>
      <c r="AT193" s="59"/>
      <c r="AU193" s="12"/>
      <c r="AV193" s="40"/>
      <c r="AW193" s="39"/>
      <c r="AX193" s="39"/>
      <c r="AY193" s="39"/>
      <c r="AZ193" s="39"/>
      <c r="BA193" s="39"/>
      <c r="BB193" s="39"/>
      <c r="BC193" s="39"/>
      <c r="BD193" s="39"/>
      <c r="BE193" s="2">
        <f t="shared" si="130"/>
        <v>0</v>
      </c>
      <c r="BF193" s="2">
        <f t="shared" si="131"/>
        <v>0</v>
      </c>
    </row>
    <row r="194" spans="1:58" ht="18.75" customHeight="1">
      <c r="A194" s="115" t="s">
        <v>48</v>
      </c>
      <c r="B194" s="118" t="s">
        <v>142</v>
      </c>
      <c r="C194" s="14" t="s">
        <v>4</v>
      </c>
      <c r="D194" s="14">
        <v>4</v>
      </c>
      <c r="E194" s="14">
        <v>4</v>
      </c>
      <c r="F194" s="14">
        <v>4</v>
      </c>
      <c r="G194" s="14">
        <v>4</v>
      </c>
      <c r="H194" s="14">
        <v>4</v>
      </c>
      <c r="I194" s="14">
        <v>4</v>
      </c>
      <c r="J194" s="14">
        <v>4</v>
      </c>
      <c r="K194" s="14">
        <v>4</v>
      </c>
      <c r="L194" s="14">
        <v>4</v>
      </c>
      <c r="M194" s="14">
        <v>4</v>
      </c>
      <c r="N194" s="14">
        <v>4</v>
      </c>
      <c r="O194" s="14">
        <v>4</v>
      </c>
      <c r="P194" s="14">
        <v>4</v>
      </c>
      <c r="Q194" s="59"/>
      <c r="R194" s="59"/>
      <c r="S194" s="59"/>
      <c r="T194" s="59"/>
      <c r="U194" s="14">
        <f t="shared" si="129"/>
        <v>52</v>
      </c>
      <c r="V194" s="38"/>
      <c r="W194" s="38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59"/>
      <c r="AS194" s="59"/>
      <c r="AT194" s="59"/>
      <c r="AU194" s="12"/>
      <c r="AV194" s="40"/>
      <c r="AW194" s="39"/>
      <c r="AX194" s="39"/>
      <c r="AY194" s="39"/>
      <c r="AZ194" s="39"/>
      <c r="BA194" s="39"/>
      <c r="BB194" s="39"/>
      <c r="BC194" s="39"/>
      <c r="BD194" s="39"/>
      <c r="BE194" s="2">
        <f t="shared" si="130"/>
        <v>0</v>
      </c>
      <c r="BF194" s="2">
        <f t="shared" si="131"/>
        <v>52</v>
      </c>
    </row>
    <row r="195" spans="1:58" ht="36.75" customHeight="1">
      <c r="A195" s="115"/>
      <c r="B195" s="119"/>
      <c r="C195" s="14" t="s">
        <v>5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59"/>
      <c r="R195" s="59"/>
      <c r="S195" s="59"/>
      <c r="T195" s="59"/>
      <c r="U195" s="14">
        <f t="shared" si="129"/>
        <v>0</v>
      </c>
      <c r="V195" s="38"/>
      <c r="W195" s="38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59"/>
      <c r="AS195" s="59"/>
      <c r="AT195" s="59"/>
      <c r="AU195" s="12"/>
      <c r="AV195" s="40"/>
      <c r="AW195" s="39"/>
      <c r="AX195" s="39"/>
      <c r="AY195" s="39"/>
      <c r="AZ195" s="39"/>
      <c r="BA195" s="39"/>
      <c r="BB195" s="39"/>
      <c r="BC195" s="39"/>
      <c r="BD195" s="39"/>
      <c r="BE195" s="2">
        <f t="shared" si="130"/>
        <v>0</v>
      </c>
      <c r="BF195" s="2">
        <f t="shared" si="131"/>
        <v>0</v>
      </c>
    </row>
    <row r="196" spans="1:58" ht="21" customHeight="1">
      <c r="A196" s="115" t="s">
        <v>49</v>
      </c>
      <c r="B196" s="120" t="s">
        <v>143</v>
      </c>
      <c r="C196" s="14" t="s">
        <v>4</v>
      </c>
      <c r="D196" s="17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59"/>
      <c r="R196" s="59"/>
      <c r="S196" s="59"/>
      <c r="T196" s="59"/>
      <c r="U196" s="14">
        <f t="shared" si="129"/>
        <v>0</v>
      </c>
      <c r="V196" s="38"/>
      <c r="W196" s="38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59"/>
      <c r="AS196" s="59"/>
      <c r="AT196" s="59"/>
      <c r="AU196" s="12"/>
      <c r="AV196" s="40"/>
      <c r="AW196" s="39"/>
      <c r="AX196" s="39"/>
      <c r="AY196" s="39"/>
      <c r="AZ196" s="39"/>
      <c r="BA196" s="39"/>
      <c r="BB196" s="39"/>
      <c r="BC196" s="39"/>
      <c r="BD196" s="39"/>
      <c r="BE196" s="2">
        <f t="shared" si="130"/>
        <v>0</v>
      </c>
      <c r="BF196" s="2">
        <f t="shared" si="131"/>
        <v>0</v>
      </c>
    </row>
    <row r="197" spans="1:58" ht="27.75" customHeight="1">
      <c r="A197" s="115"/>
      <c r="B197" s="121"/>
      <c r="C197" s="14" t="s">
        <v>5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59"/>
      <c r="R197" s="59"/>
      <c r="S197" s="59"/>
      <c r="T197" s="59"/>
      <c r="U197" s="14">
        <f t="shared" si="129"/>
        <v>0</v>
      </c>
      <c r="V197" s="38"/>
      <c r="W197" s="38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59"/>
      <c r="AS197" s="59"/>
      <c r="AT197" s="59"/>
      <c r="AU197" s="12"/>
      <c r="AV197" s="40"/>
      <c r="AW197" s="39"/>
      <c r="AX197" s="39"/>
      <c r="AY197" s="39"/>
      <c r="AZ197" s="39"/>
      <c r="BA197" s="39"/>
      <c r="BB197" s="39"/>
      <c r="BC197" s="39"/>
      <c r="BD197" s="39"/>
      <c r="BE197" s="2">
        <f t="shared" si="130"/>
        <v>0</v>
      </c>
      <c r="BF197" s="2">
        <f t="shared" si="131"/>
        <v>0</v>
      </c>
    </row>
    <row r="198" spans="1:58" ht="30" customHeight="1">
      <c r="A198" s="115" t="s">
        <v>50</v>
      </c>
      <c r="B198" s="116" t="s">
        <v>144</v>
      </c>
      <c r="C198" s="14" t="s">
        <v>4</v>
      </c>
      <c r="D198" s="19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59"/>
      <c r="R198" s="59"/>
      <c r="S198" s="59"/>
      <c r="T198" s="59"/>
      <c r="U198" s="14">
        <f t="shared" si="129"/>
        <v>0</v>
      </c>
      <c r="V198" s="38"/>
      <c r="W198" s="38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59"/>
      <c r="AS198" s="59"/>
      <c r="AT198" s="59"/>
      <c r="AU198" s="12"/>
      <c r="AV198" s="40"/>
      <c r="AW198" s="39"/>
      <c r="AX198" s="39"/>
      <c r="AY198" s="39"/>
      <c r="AZ198" s="39"/>
      <c r="BA198" s="39"/>
      <c r="BB198" s="39"/>
      <c r="BC198" s="39"/>
      <c r="BD198" s="39"/>
      <c r="BE198" s="2">
        <f t="shared" si="130"/>
        <v>0</v>
      </c>
      <c r="BF198" s="2">
        <f t="shared" si="131"/>
        <v>0</v>
      </c>
    </row>
    <row r="199" spans="1:58" ht="23.25" customHeight="1">
      <c r="A199" s="115"/>
      <c r="B199" s="117"/>
      <c r="C199" s="14" t="s">
        <v>5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59"/>
      <c r="R199" s="59"/>
      <c r="S199" s="59"/>
      <c r="T199" s="59"/>
      <c r="U199" s="14">
        <f t="shared" si="129"/>
        <v>0</v>
      </c>
      <c r="V199" s="38"/>
      <c r="W199" s="38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59"/>
      <c r="AS199" s="59"/>
      <c r="AT199" s="59"/>
      <c r="AU199" s="12"/>
      <c r="AV199" s="40"/>
      <c r="AW199" s="39"/>
      <c r="AX199" s="39"/>
      <c r="AY199" s="39"/>
      <c r="AZ199" s="39"/>
      <c r="BA199" s="39"/>
      <c r="BB199" s="39"/>
      <c r="BC199" s="39"/>
      <c r="BD199" s="39"/>
      <c r="BE199" s="2">
        <f t="shared" si="130"/>
        <v>0</v>
      </c>
      <c r="BF199" s="2">
        <f t="shared" si="131"/>
        <v>0</v>
      </c>
    </row>
    <row r="200" spans="1:58" ht="22.5" customHeight="1">
      <c r="A200" s="115" t="s">
        <v>45</v>
      </c>
      <c r="B200" s="116" t="s">
        <v>145</v>
      </c>
      <c r="C200" s="14" t="s">
        <v>4</v>
      </c>
      <c r="D200" s="82">
        <v>3</v>
      </c>
      <c r="E200" s="82">
        <v>3</v>
      </c>
      <c r="F200" s="82">
        <v>3</v>
      </c>
      <c r="G200" s="82">
        <v>3</v>
      </c>
      <c r="H200" s="82">
        <v>3</v>
      </c>
      <c r="I200" s="82">
        <v>3</v>
      </c>
      <c r="J200" s="82">
        <v>3</v>
      </c>
      <c r="K200" s="82">
        <v>3</v>
      </c>
      <c r="L200" s="82">
        <v>3</v>
      </c>
      <c r="M200" s="82">
        <v>3</v>
      </c>
      <c r="N200" s="82">
        <v>3</v>
      </c>
      <c r="O200" s="82">
        <v>3</v>
      </c>
      <c r="P200" s="82">
        <v>3</v>
      </c>
      <c r="Q200" s="59"/>
      <c r="R200" s="59"/>
      <c r="S200" s="59"/>
      <c r="T200" s="59"/>
      <c r="U200" s="14">
        <f t="shared" si="129"/>
        <v>39</v>
      </c>
      <c r="V200" s="38"/>
      <c r="W200" s="38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59"/>
      <c r="AS200" s="59"/>
      <c r="AT200" s="59"/>
      <c r="AU200" s="12"/>
      <c r="AV200" s="40"/>
      <c r="AW200" s="39"/>
      <c r="AX200" s="39"/>
      <c r="AY200" s="39"/>
      <c r="AZ200" s="39"/>
      <c r="BA200" s="39"/>
      <c r="BB200" s="39"/>
      <c r="BC200" s="39"/>
      <c r="BD200" s="39"/>
      <c r="BE200" s="2">
        <f t="shared" si="130"/>
        <v>0</v>
      </c>
      <c r="BF200" s="2">
        <f t="shared" si="131"/>
        <v>39</v>
      </c>
    </row>
    <row r="201" spans="1:58" ht="15" customHeight="1">
      <c r="A201" s="115"/>
      <c r="B201" s="117"/>
      <c r="C201" s="14" t="s">
        <v>5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59"/>
      <c r="R201" s="59"/>
      <c r="S201" s="59"/>
      <c r="T201" s="59"/>
      <c r="U201" s="14">
        <f t="shared" si="129"/>
        <v>0</v>
      </c>
      <c r="V201" s="38"/>
      <c r="W201" s="38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59"/>
      <c r="AS201" s="59"/>
      <c r="AT201" s="59"/>
      <c r="AU201" s="12"/>
      <c r="AV201" s="40"/>
      <c r="AW201" s="39"/>
      <c r="AX201" s="39"/>
      <c r="AY201" s="39"/>
      <c r="AZ201" s="39"/>
      <c r="BA201" s="39"/>
      <c r="BB201" s="39"/>
      <c r="BC201" s="39"/>
      <c r="BD201" s="39"/>
      <c r="BE201" s="2">
        <f t="shared" si="130"/>
        <v>0</v>
      </c>
      <c r="BF201" s="2">
        <f t="shared" si="131"/>
        <v>0</v>
      </c>
    </row>
    <row r="202" spans="1:58" ht="18.75" customHeight="1">
      <c r="A202" s="115" t="s">
        <v>53</v>
      </c>
      <c r="B202" s="118" t="s">
        <v>146</v>
      </c>
      <c r="C202" s="14" t="s">
        <v>4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59"/>
      <c r="R202" s="59"/>
      <c r="S202" s="59"/>
      <c r="T202" s="59"/>
      <c r="U202" s="14">
        <f t="shared" si="129"/>
        <v>0</v>
      </c>
      <c r="V202" s="38"/>
      <c r="W202" s="38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59"/>
      <c r="AS202" s="59"/>
      <c r="AT202" s="59"/>
      <c r="AU202" s="12"/>
      <c r="AV202" s="40"/>
      <c r="AW202" s="39"/>
      <c r="AX202" s="39"/>
      <c r="AY202" s="39"/>
      <c r="AZ202" s="39"/>
      <c r="BA202" s="39"/>
      <c r="BB202" s="39"/>
      <c r="BC202" s="39"/>
      <c r="BD202" s="39"/>
      <c r="BE202" s="2">
        <f t="shared" si="130"/>
        <v>0</v>
      </c>
      <c r="BF202" s="2">
        <f t="shared" si="131"/>
        <v>0</v>
      </c>
    </row>
    <row r="203" spans="1:58" ht="21" customHeight="1">
      <c r="A203" s="115"/>
      <c r="B203" s="119"/>
      <c r="C203" s="14" t="s">
        <v>5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59"/>
      <c r="R203" s="59"/>
      <c r="S203" s="59"/>
      <c r="T203" s="59"/>
      <c r="U203" s="14">
        <f t="shared" si="129"/>
        <v>0</v>
      </c>
      <c r="V203" s="38"/>
      <c r="W203" s="38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59"/>
      <c r="AS203" s="59"/>
      <c r="AT203" s="59"/>
      <c r="AU203" s="12"/>
      <c r="AV203" s="40"/>
      <c r="AW203" s="39"/>
      <c r="AX203" s="39"/>
      <c r="AY203" s="39"/>
      <c r="AZ203" s="39"/>
      <c r="BA203" s="39"/>
      <c r="BB203" s="39"/>
      <c r="BC203" s="39"/>
      <c r="BD203" s="39"/>
      <c r="BE203" s="2">
        <f t="shared" si="130"/>
        <v>0</v>
      </c>
      <c r="BF203" s="2">
        <f t="shared" si="131"/>
        <v>0</v>
      </c>
    </row>
    <row r="204" spans="1:58" ht="19.5" customHeight="1">
      <c r="A204" s="115" t="s">
        <v>54</v>
      </c>
      <c r="B204" s="116" t="s">
        <v>26</v>
      </c>
      <c r="C204" s="14" t="s">
        <v>4</v>
      </c>
      <c r="D204" s="17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59"/>
      <c r="R204" s="59"/>
      <c r="S204" s="59"/>
      <c r="T204" s="59"/>
      <c r="U204" s="14">
        <f t="shared" si="129"/>
        <v>0</v>
      </c>
      <c r="V204" s="38"/>
      <c r="W204" s="38"/>
      <c r="X204" s="15">
        <v>2</v>
      </c>
      <c r="Y204" s="15">
        <v>2</v>
      </c>
      <c r="Z204" s="15">
        <v>2</v>
      </c>
      <c r="AA204" s="15">
        <v>2</v>
      </c>
      <c r="AB204" s="15">
        <v>2</v>
      </c>
      <c r="AC204" s="15">
        <v>2</v>
      </c>
      <c r="AD204" s="15">
        <v>2</v>
      </c>
      <c r="AE204" s="15">
        <v>2</v>
      </c>
      <c r="AF204" s="15">
        <v>2</v>
      </c>
      <c r="AG204" s="15">
        <v>2</v>
      </c>
      <c r="AH204" s="15">
        <v>2</v>
      </c>
      <c r="AI204" s="15">
        <v>2</v>
      </c>
      <c r="AJ204" s="15">
        <v>2</v>
      </c>
      <c r="AK204" s="15">
        <v>2</v>
      </c>
      <c r="AL204" s="15">
        <v>2</v>
      </c>
      <c r="AM204" s="15">
        <v>2</v>
      </c>
      <c r="AN204" s="15">
        <v>2</v>
      </c>
      <c r="AO204" s="15">
        <v>2</v>
      </c>
      <c r="AP204" s="15">
        <v>2</v>
      </c>
      <c r="AQ204" s="15">
        <v>2</v>
      </c>
      <c r="AR204" s="59"/>
      <c r="AS204" s="59"/>
      <c r="AT204" s="59"/>
      <c r="AU204" s="12"/>
      <c r="AV204" s="40"/>
      <c r="AW204" s="39"/>
      <c r="AX204" s="39"/>
      <c r="AY204" s="39"/>
      <c r="AZ204" s="39"/>
      <c r="BA204" s="39"/>
      <c r="BB204" s="39"/>
      <c r="BC204" s="39"/>
      <c r="BD204" s="39"/>
      <c r="BE204" s="2">
        <f t="shared" si="130"/>
        <v>40</v>
      </c>
      <c r="BF204" s="2">
        <f t="shared" si="131"/>
        <v>40</v>
      </c>
    </row>
    <row r="205" spans="1:58" ht="18" customHeight="1">
      <c r="A205" s="115"/>
      <c r="B205" s="117"/>
      <c r="C205" s="14" t="s">
        <v>5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59"/>
      <c r="R205" s="59"/>
      <c r="S205" s="59"/>
      <c r="T205" s="59"/>
      <c r="U205" s="14">
        <f t="shared" si="129"/>
        <v>0</v>
      </c>
      <c r="V205" s="38"/>
      <c r="W205" s="38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59"/>
      <c r="AS205" s="59"/>
      <c r="AT205" s="59"/>
      <c r="AU205" s="12"/>
      <c r="AV205" s="40"/>
      <c r="AW205" s="39"/>
      <c r="AX205" s="39"/>
      <c r="AY205" s="39"/>
      <c r="AZ205" s="39"/>
      <c r="BA205" s="39"/>
      <c r="BB205" s="39"/>
      <c r="BC205" s="39"/>
      <c r="BD205" s="39"/>
      <c r="BE205" s="2">
        <f t="shared" si="130"/>
        <v>0</v>
      </c>
      <c r="BF205" s="2">
        <f t="shared" si="131"/>
        <v>0</v>
      </c>
    </row>
    <row r="206" spans="1:58" ht="18.75" customHeight="1">
      <c r="A206" s="115" t="s">
        <v>55</v>
      </c>
      <c r="B206" s="120" t="s">
        <v>112</v>
      </c>
      <c r="C206" s="14" t="s">
        <v>4</v>
      </c>
      <c r="D206" s="19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59"/>
      <c r="R206" s="59"/>
      <c r="S206" s="59"/>
      <c r="T206" s="59"/>
      <c r="U206" s="14">
        <f t="shared" si="129"/>
        <v>0</v>
      </c>
      <c r="V206" s="38"/>
      <c r="W206" s="38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59"/>
      <c r="AS206" s="59"/>
      <c r="AT206" s="59"/>
      <c r="AU206" s="12"/>
      <c r="AV206" s="40"/>
      <c r="AW206" s="39"/>
      <c r="AX206" s="39"/>
      <c r="AY206" s="39"/>
      <c r="AZ206" s="39"/>
      <c r="BA206" s="39"/>
      <c r="BB206" s="39"/>
      <c r="BC206" s="39"/>
      <c r="BD206" s="39"/>
      <c r="BE206" s="2">
        <f t="shared" si="130"/>
        <v>0</v>
      </c>
      <c r="BF206" s="2">
        <f t="shared" si="131"/>
        <v>0</v>
      </c>
    </row>
    <row r="207" spans="1:58" ht="28.5" customHeight="1">
      <c r="A207" s="115"/>
      <c r="B207" s="121"/>
      <c r="C207" s="14" t="s">
        <v>5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59"/>
      <c r="R207" s="59"/>
      <c r="S207" s="59"/>
      <c r="T207" s="59"/>
      <c r="U207" s="14">
        <f t="shared" si="129"/>
        <v>0</v>
      </c>
      <c r="V207" s="38"/>
      <c r="W207" s="38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59"/>
      <c r="AS207" s="59"/>
      <c r="AT207" s="59"/>
      <c r="AU207" s="12"/>
      <c r="AV207" s="40"/>
      <c r="AW207" s="39"/>
      <c r="AX207" s="39"/>
      <c r="AY207" s="39"/>
      <c r="AZ207" s="39"/>
      <c r="BA207" s="39"/>
      <c r="BB207" s="39"/>
      <c r="BC207" s="39"/>
      <c r="BD207" s="39"/>
      <c r="BE207" s="2">
        <f t="shared" si="130"/>
        <v>0</v>
      </c>
      <c r="BF207" s="2">
        <f t="shared" si="131"/>
        <v>0</v>
      </c>
    </row>
    <row r="208" spans="1:58" ht="21.75" customHeight="1">
      <c r="A208" s="115" t="s">
        <v>56</v>
      </c>
      <c r="B208" s="118" t="s">
        <v>172</v>
      </c>
      <c r="C208" s="14" t="s">
        <v>4</v>
      </c>
      <c r="D208" s="14">
        <v>3</v>
      </c>
      <c r="E208" s="14">
        <v>3</v>
      </c>
      <c r="F208" s="14">
        <v>3</v>
      </c>
      <c r="G208" s="14">
        <v>3</v>
      </c>
      <c r="H208" s="14">
        <v>3</v>
      </c>
      <c r="I208" s="14">
        <v>3</v>
      </c>
      <c r="J208" s="14">
        <v>3</v>
      </c>
      <c r="K208" s="14">
        <v>3</v>
      </c>
      <c r="L208" s="14">
        <v>3</v>
      </c>
      <c r="M208" s="14">
        <v>3</v>
      </c>
      <c r="N208" s="14">
        <v>3</v>
      </c>
      <c r="O208" s="14">
        <v>3</v>
      </c>
      <c r="P208" s="14">
        <v>3</v>
      </c>
      <c r="Q208" s="59"/>
      <c r="R208" s="59"/>
      <c r="S208" s="59"/>
      <c r="T208" s="59"/>
      <c r="U208" s="14">
        <f t="shared" si="129"/>
        <v>39</v>
      </c>
      <c r="V208" s="38"/>
      <c r="W208" s="38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59"/>
      <c r="AS208" s="59"/>
      <c r="AT208" s="59"/>
      <c r="AU208" s="12"/>
      <c r="AV208" s="40"/>
      <c r="AW208" s="39"/>
      <c r="AX208" s="39"/>
      <c r="AY208" s="39"/>
      <c r="AZ208" s="39"/>
      <c r="BA208" s="39"/>
      <c r="BB208" s="39"/>
      <c r="BC208" s="39"/>
      <c r="BD208" s="39"/>
      <c r="BE208" s="2">
        <f t="shared" si="130"/>
        <v>0</v>
      </c>
      <c r="BF208" s="2">
        <f t="shared" si="131"/>
        <v>39</v>
      </c>
    </row>
    <row r="209" spans="1:58" ht="9.75" customHeight="1">
      <c r="A209" s="115"/>
      <c r="B209" s="119"/>
      <c r="C209" s="14" t="s">
        <v>5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59"/>
      <c r="R209" s="59"/>
      <c r="S209" s="59"/>
      <c r="T209" s="59"/>
      <c r="U209" s="14">
        <f t="shared" si="129"/>
        <v>0</v>
      </c>
      <c r="V209" s="38"/>
      <c r="W209" s="38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59"/>
      <c r="AS209" s="59"/>
      <c r="AT209" s="59"/>
      <c r="AU209" s="12"/>
      <c r="AV209" s="40"/>
      <c r="AW209" s="39"/>
      <c r="AX209" s="39"/>
      <c r="AY209" s="39"/>
      <c r="AZ209" s="39"/>
      <c r="BA209" s="39"/>
      <c r="BB209" s="39"/>
      <c r="BC209" s="39"/>
      <c r="BD209" s="39"/>
      <c r="BE209" s="2">
        <f t="shared" si="130"/>
        <v>0</v>
      </c>
      <c r="BF209" s="2">
        <f t="shared" si="131"/>
        <v>0</v>
      </c>
    </row>
    <row r="210" spans="1:58" ht="15.75" customHeight="1">
      <c r="A210" s="92" t="s">
        <v>191</v>
      </c>
      <c r="B210" s="112" t="s">
        <v>138</v>
      </c>
      <c r="C210" s="69" t="s">
        <v>4</v>
      </c>
      <c r="D210" s="9">
        <f>SUM(D212,D222,D250,D232,D242)</f>
        <v>8</v>
      </c>
      <c r="E210" s="9">
        <f aca="true" t="shared" si="132" ref="E210:P210">SUM(E212,E222,E250,E232,E242)</f>
        <v>8</v>
      </c>
      <c r="F210" s="9">
        <f t="shared" si="132"/>
        <v>8</v>
      </c>
      <c r="G210" s="9">
        <f t="shared" si="132"/>
        <v>8</v>
      </c>
      <c r="H210" s="9">
        <f t="shared" si="132"/>
        <v>8</v>
      </c>
      <c r="I210" s="9">
        <f t="shared" si="132"/>
        <v>8</v>
      </c>
      <c r="J210" s="9">
        <f t="shared" si="132"/>
        <v>8</v>
      </c>
      <c r="K210" s="9">
        <f t="shared" si="132"/>
        <v>8</v>
      </c>
      <c r="L210" s="9">
        <f t="shared" si="132"/>
        <v>8</v>
      </c>
      <c r="M210" s="9">
        <f t="shared" si="132"/>
        <v>8</v>
      </c>
      <c r="N210" s="9">
        <f t="shared" si="132"/>
        <v>8</v>
      </c>
      <c r="O210" s="9">
        <f t="shared" si="132"/>
        <v>8</v>
      </c>
      <c r="P210" s="9">
        <f t="shared" si="132"/>
        <v>8</v>
      </c>
      <c r="Q210" s="59"/>
      <c r="R210" s="59"/>
      <c r="S210" s="59"/>
      <c r="T210" s="59"/>
      <c r="U210" s="9">
        <f>SUM(U212,U222,U250,U232,U242)</f>
        <v>104</v>
      </c>
      <c r="V210" s="38"/>
      <c r="W210" s="38"/>
      <c r="X210" s="9">
        <f>SUM(X212,X222,X250,X232,X242)</f>
        <v>14</v>
      </c>
      <c r="Y210" s="9">
        <f aca="true" t="shared" si="133" ref="Y210:AQ210">SUM(Y212,Y222,Y250,Y232,Y242)</f>
        <v>14</v>
      </c>
      <c r="Z210" s="9">
        <f t="shared" si="133"/>
        <v>14</v>
      </c>
      <c r="AA210" s="9">
        <f t="shared" si="133"/>
        <v>14</v>
      </c>
      <c r="AB210" s="9">
        <f t="shared" si="133"/>
        <v>14</v>
      </c>
      <c r="AC210" s="9">
        <f t="shared" si="133"/>
        <v>14</v>
      </c>
      <c r="AD210" s="9">
        <f t="shared" si="133"/>
        <v>14</v>
      </c>
      <c r="AE210" s="9">
        <f t="shared" si="133"/>
        <v>14</v>
      </c>
      <c r="AF210" s="9">
        <f t="shared" si="133"/>
        <v>14</v>
      </c>
      <c r="AG210" s="9">
        <f t="shared" si="133"/>
        <v>14</v>
      </c>
      <c r="AH210" s="9">
        <f t="shared" si="133"/>
        <v>14</v>
      </c>
      <c r="AI210" s="9">
        <f t="shared" si="133"/>
        <v>14</v>
      </c>
      <c r="AJ210" s="9">
        <f t="shared" si="133"/>
        <v>14</v>
      </c>
      <c r="AK210" s="9">
        <f t="shared" si="133"/>
        <v>14</v>
      </c>
      <c r="AL210" s="9">
        <f t="shared" si="133"/>
        <v>14</v>
      </c>
      <c r="AM210" s="9">
        <f t="shared" si="133"/>
        <v>14</v>
      </c>
      <c r="AN210" s="9">
        <f t="shared" si="133"/>
        <v>14</v>
      </c>
      <c r="AO210" s="9">
        <f t="shared" si="133"/>
        <v>14</v>
      </c>
      <c r="AP210" s="9">
        <f t="shared" si="133"/>
        <v>13</v>
      </c>
      <c r="AQ210" s="9">
        <f t="shared" si="133"/>
        <v>13</v>
      </c>
      <c r="AR210" s="59"/>
      <c r="AS210" s="59"/>
      <c r="AT210" s="59"/>
      <c r="AU210" s="12"/>
      <c r="AV210" s="40"/>
      <c r="AW210" s="40"/>
      <c r="AX210" s="40"/>
      <c r="AY210" s="40"/>
      <c r="AZ210" s="40"/>
      <c r="BA210" s="40"/>
      <c r="BB210" s="40"/>
      <c r="BC210" s="40"/>
      <c r="BD210" s="40"/>
      <c r="BE210" s="3">
        <f>SUM(BE212,BE222,BE250,BE232,BE242)</f>
        <v>286</v>
      </c>
      <c r="BF210" s="33">
        <f t="shared" si="131"/>
        <v>390</v>
      </c>
    </row>
    <row r="211" spans="1:58" ht="15.75" customHeight="1">
      <c r="A211" s="92"/>
      <c r="B211" s="113"/>
      <c r="C211" s="69" t="s">
        <v>5</v>
      </c>
      <c r="D211" s="9">
        <f>SUM(D213,D223,D251,D233,D243)</f>
        <v>0</v>
      </c>
      <c r="E211" s="9">
        <f aca="true" t="shared" si="134" ref="E211:P211">SUM(E213,E223,E251,E233,E243)</f>
        <v>0</v>
      </c>
      <c r="F211" s="9">
        <f t="shared" si="134"/>
        <v>0</v>
      </c>
      <c r="G211" s="9">
        <f t="shared" si="134"/>
        <v>0</v>
      </c>
      <c r="H211" s="9">
        <f t="shared" si="134"/>
        <v>0</v>
      </c>
      <c r="I211" s="9">
        <f t="shared" si="134"/>
        <v>0</v>
      </c>
      <c r="J211" s="9">
        <f t="shared" si="134"/>
        <v>0</v>
      </c>
      <c r="K211" s="9">
        <f t="shared" si="134"/>
        <v>0</v>
      </c>
      <c r="L211" s="9">
        <f t="shared" si="134"/>
        <v>0</v>
      </c>
      <c r="M211" s="9">
        <f t="shared" si="134"/>
        <v>0</v>
      </c>
      <c r="N211" s="9">
        <f t="shared" si="134"/>
        <v>0</v>
      </c>
      <c r="O211" s="9">
        <f t="shared" si="134"/>
        <v>0</v>
      </c>
      <c r="P211" s="9">
        <f t="shared" si="134"/>
        <v>0</v>
      </c>
      <c r="Q211" s="59"/>
      <c r="R211" s="59"/>
      <c r="S211" s="59"/>
      <c r="T211" s="59"/>
      <c r="U211" s="9">
        <f>SUM(U213,U223,U251,U233,U243)</f>
        <v>0</v>
      </c>
      <c r="V211" s="38"/>
      <c r="W211" s="38"/>
      <c r="X211" s="9">
        <f>SUM(X213,X223,X251,X233,X243)</f>
        <v>0</v>
      </c>
      <c r="Y211" s="9">
        <f aca="true" t="shared" si="135" ref="Y211:AQ211">SUM(Y213,Y223,Y251,Y233,Y243)</f>
        <v>0</v>
      </c>
      <c r="Z211" s="9">
        <f t="shared" si="135"/>
        <v>0</v>
      </c>
      <c r="AA211" s="9">
        <f t="shared" si="135"/>
        <v>0</v>
      </c>
      <c r="AB211" s="9">
        <f t="shared" si="135"/>
        <v>0</v>
      </c>
      <c r="AC211" s="9">
        <f t="shared" si="135"/>
        <v>0</v>
      </c>
      <c r="AD211" s="9">
        <f t="shared" si="135"/>
        <v>0</v>
      </c>
      <c r="AE211" s="9">
        <f t="shared" si="135"/>
        <v>0</v>
      </c>
      <c r="AF211" s="9">
        <f t="shared" si="135"/>
        <v>0</v>
      </c>
      <c r="AG211" s="9">
        <f t="shared" si="135"/>
        <v>0</v>
      </c>
      <c r="AH211" s="9">
        <f t="shared" si="135"/>
        <v>0</v>
      </c>
      <c r="AI211" s="9">
        <f t="shared" si="135"/>
        <v>0</v>
      </c>
      <c r="AJ211" s="9">
        <f t="shared" si="135"/>
        <v>0</v>
      </c>
      <c r="AK211" s="9">
        <f t="shared" si="135"/>
        <v>0</v>
      </c>
      <c r="AL211" s="9">
        <f t="shared" si="135"/>
        <v>0</v>
      </c>
      <c r="AM211" s="9">
        <f t="shared" si="135"/>
        <v>0</v>
      </c>
      <c r="AN211" s="9">
        <f t="shared" si="135"/>
        <v>0</v>
      </c>
      <c r="AO211" s="9">
        <f t="shared" si="135"/>
        <v>0</v>
      </c>
      <c r="AP211" s="9">
        <f t="shared" si="135"/>
        <v>0</v>
      </c>
      <c r="AQ211" s="9">
        <f t="shared" si="135"/>
        <v>0</v>
      </c>
      <c r="AR211" s="59"/>
      <c r="AS211" s="59"/>
      <c r="AT211" s="59"/>
      <c r="AU211" s="12"/>
      <c r="AV211" s="40"/>
      <c r="AW211" s="40"/>
      <c r="AX211" s="40"/>
      <c r="AY211" s="40"/>
      <c r="AZ211" s="40"/>
      <c r="BA211" s="40"/>
      <c r="BB211" s="40"/>
      <c r="BC211" s="40"/>
      <c r="BD211" s="40"/>
      <c r="BE211" s="3">
        <f>SUM(BE213,BE223,BE251,BE233,BE243)</f>
        <v>5</v>
      </c>
      <c r="BF211" s="33">
        <f t="shared" si="131"/>
        <v>5</v>
      </c>
    </row>
    <row r="212" spans="1:58" ht="27" customHeight="1">
      <c r="A212" s="109" t="s">
        <v>29</v>
      </c>
      <c r="B212" s="110" t="s">
        <v>148</v>
      </c>
      <c r="C212" s="69" t="s">
        <v>4</v>
      </c>
      <c r="D212" s="9">
        <f>SUM(D214,D218,D216,D220)</f>
        <v>2</v>
      </c>
      <c r="E212" s="9">
        <f aca="true" t="shared" si="136" ref="E212:P212">SUM(E214,E218,E216,E220)</f>
        <v>2</v>
      </c>
      <c r="F212" s="9">
        <f t="shared" si="136"/>
        <v>2</v>
      </c>
      <c r="G212" s="9">
        <f t="shared" si="136"/>
        <v>2</v>
      </c>
      <c r="H212" s="9">
        <f t="shared" si="136"/>
        <v>2</v>
      </c>
      <c r="I212" s="9">
        <f t="shared" si="136"/>
        <v>2</v>
      </c>
      <c r="J212" s="9">
        <f t="shared" si="136"/>
        <v>2</v>
      </c>
      <c r="K212" s="9">
        <f t="shared" si="136"/>
        <v>2</v>
      </c>
      <c r="L212" s="9">
        <f t="shared" si="136"/>
        <v>2</v>
      </c>
      <c r="M212" s="9">
        <f t="shared" si="136"/>
        <v>2</v>
      </c>
      <c r="N212" s="9">
        <f t="shared" si="136"/>
        <v>2</v>
      </c>
      <c r="O212" s="9">
        <f t="shared" si="136"/>
        <v>2</v>
      </c>
      <c r="P212" s="9">
        <f t="shared" si="136"/>
        <v>2</v>
      </c>
      <c r="Q212" s="59"/>
      <c r="R212" s="59"/>
      <c r="S212" s="59"/>
      <c r="T212" s="59"/>
      <c r="U212" s="56">
        <f>SUM(U214,U218,U216)</f>
        <v>26</v>
      </c>
      <c r="V212" s="39"/>
      <c r="W212" s="39"/>
      <c r="X212" s="42">
        <f>SUM(X214,X218,X216,X220)</f>
        <v>8</v>
      </c>
      <c r="Y212" s="42">
        <f aca="true" t="shared" si="137" ref="Y212:AQ212">SUM(Y214,Y218,Y216,Y220)</f>
        <v>8</v>
      </c>
      <c r="Z212" s="42">
        <f t="shared" si="137"/>
        <v>8</v>
      </c>
      <c r="AA212" s="42">
        <f t="shared" si="137"/>
        <v>8</v>
      </c>
      <c r="AB212" s="42">
        <f t="shared" si="137"/>
        <v>8</v>
      </c>
      <c r="AC212" s="42">
        <f t="shared" si="137"/>
        <v>8</v>
      </c>
      <c r="AD212" s="42">
        <f t="shared" si="137"/>
        <v>8</v>
      </c>
      <c r="AE212" s="42">
        <f t="shared" si="137"/>
        <v>8</v>
      </c>
      <c r="AF212" s="42">
        <f t="shared" si="137"/>
        <v>8</v>
      </c>
      <c r="AG212" s="42">
        <f t="shared" si="137"/>
        <v>8</v>
      </c>
      <c r="AH212" s="42">
        <f t="shared" si="137"/>
        <v>8</v>
      </c>
      <c r="AI212" s="42">
        <f t="shared" si="137"/>
        <v>8</v>
      </c>
      <c r="AJ212" s="42">
        <f t="shared" si="137"/>
        <v>8</v>
      </c>
      <c r="AK212" s="42">
        <f t="shared" si="137"/>
        <v>8</v>
      </c>
      <c r="AL212" s="42">
        <f t="shared" si="137"/>
        <v>8</v>
      </c>
      <c r="AM212" s="42">
        <f t="shared" si="137"/>
        <v>8</v>
      </c>
      <c r="AN212" s="42">
        <f t="shared" si="137"/>
        <v>8</v>
      </c>
      <c r="AO212" s="42">
        <f t="shared" si="137"/>
        <v>8</v>
      </c>
      <c r="AP212" s="42">
        <f t="shared" si="137"/>
        <v>8</v>
      </c>
      <c r="AQ212" s="42">
        <f t="shared" si="137"/>
        <v>8</v>
      </c>
      <c r="AR212" s="59"/>
      <c r="AS212" s="59"/>
      <c r="AT212" s="59"/>
      <c r="AU212" s="12"/>
      <c r="AV212" s="40"/>
      <c r="AW212" s="40"/>
      <c r="AX212" s="40"/>
      <c r="AY212" s="40"/>
      <c r="AZ212" s="40"/>
      <c r="BA212" s="40"/>
      <c r="BB212" s="40"/>
      <c r="BC212" s="40"/>
      <c r="BD212" s="40"/>
      <c r="BE212" s="3">
        <f>SUM(BE214,BE218,BE216)</f>
        <v>160</v>
      </c>
      <c r="BF212" s="33">
        <f t="shared" si="131"/>
        <v>186</v>
      </c>
    </row>
    <row r="213" spans="1:58" ht="21" customHeight="1">
      <c r="A213" s="109"/>
      <c r="B213" s="111"/>
      <c r="C213" s="69" t="s">
        <v>5</v>
      </c>
      <c r="D213" s="9">
        <f>SUM(D215,D219,D217,D221)</f>
        <v>0</v>
      </c>
      <c r="E213" s="9">
        <f aca="true" t="shared" si="138" ref="E213:P213">SUM(E215,E219,E217,E221)</f>
        <v>0</v>
      </c>
      <c r="F213" s="9">
        <f t="shared" si="138"/>
        <v>0</v>
      </c>
      <c r="G213" s="9">
        <f t="shared" si="138"/>
        <v>0</v>
      </c>
      <c r="H213" s="9">
        <f t="shared" si="138"/>
        <v>0</v>
      </c>
      <c r="I213" s="9">
        <f t="shared" si="138"/>
        <v>0</v>
      </c>
      <c r="J213" s="9">
        <f t="shared" si="138"/>
        <v>0</v>
      </c>
      <c r="K213" s="9">
        <f t="shared" si="138"/>
        <v>0</v>
      </c>
      <c r="L213" s="9">
        <f t="shared" si="138"/>
        <v>0</v>
      </c>
      <c r="M213" s="9">
        <f t="shared" si="138"/>
        <v>0</v>
      </c>
      <c r="N213" s="9">
        <f t="shared" si="138"/>
        <v>0</v>
      </c>
      <c r="O213" s="9">
        <f t="shared" si="138"/>
        <v>0</v>
      </c>
      <c r="P213" s="9">
        <f t="shared" si="138"/>
        <v>0</v>
      </c>
      <c r="Q213" s="59"/>
      <c r="R213" s="59"/>
      <c r="S213" s="59"/>
      <c r="T213" s="59"/>
      <c r="U213" s="56">
        <f>SUM(U215,U219,U217)</f>
        <v>0</v>
      </c>
      <c r="V213" s="39"/>
      <c r="W213" s="39"/>
      <c r="X213" s="9">
        <f>SUM(X215,X219,X217)</f>
        <v>0</v>
      </c>
      <c r="Y213" s="9">
        <f aca="true" t="shared" si="139" ref="Y213:AQ213">SUM(Y215,Y219,Y217)</f>
        <v>0</v>
      </c>
      <c r="Z213" s="9">
        <f t="shared" si="139"/>
        <v>0</v>
      </c>
      <c r="AA213" s="9">
        <f t="shared" si="139"/>
        <v>0</v>
      </c>
      <c r="AB213" s="9">
        <f t="shared" si="139"/>
        <v>0</v>
      </c>
      <c r="AC213" s="9">
        <f t="shared" si="139"/>
        <v>0</v>
      </c>
      <c r="AD213" s="9">
        <f t="shared" si="139"/>
        <v>0</v>
      </c>
      <c r="AE213" s="9">
        <f t="shared" si="139"/>
        <v>0</v>
      </c>
      <c r="AF213" s="9">
        <f t="shared" si="139"/>
        <v>0</v>
      </c>
      <c r="AG213" s="9">
        <f t="shared" si="139"/>
        <v>0</v>
      </c>
      <c r="AH213" s="9">
        <f t="shared" si="139"/>
        <v>0</v>
      </c>
      <c r="AI213" s="9">
        <f t="shared" si="139"/>
        <v>0</v>
      </c>
      <c r="AJ213" s="9">
        <f t="shared" si="139"/>
        <v>0</v>
      </c>
      <c r="AK213" s="9">
        <f t="shared" si="139"/>
        <v>0</v>
      </c>
      <c r="AL213" s="9">
        <f t="shared" si="139"/>
        <v>0</v>
      </c>
      <c r="AM213" s="9">
        <f t="shared" si="139"/>
        <v>0</v>
      </c>
      <c r="AN213" s="9">
        <f t="shared" si="139"/>
        <v>0</v>
      </c>
      <c r="AO213" s="9">
        <f t="shared" si="139"/>
        <v>0</v>
      </c>
      <c r="AP213" s="9">
        <f t="shared" si="139"/>
        <v>0</v>
      </c>
      <c r="AQ213" s="9">
        <f t="shared" si="139"/>
        <v>0</v>
      </c>
      <c r="AR213" s="59"/>
      <c r="AS213" s="59"/>
      <c r="AT213" s="59"/>
      <c r="AU213" s="12"/>
      <c r="AV213" s="40"/>
      <c r="AW213" s="40"/>
      <c r="AX213" s="40"/>
      <c r="AY213" s="40"/>
      <c r="AZ213" s="40"/>
      <c r="BA213" s="40"/>
      <c r="BB213" s="40"/>
      <c r="BC213" s="40"/>
      <c r="BD213" s="40"/>
      <c r="BE213" s="3">
        <f>SUM(BE215,BE219,BE217)</f>
        <v>0</v>
      </c>
      <c r="BF213" s="33">
        <f t="shared" si="131"/>
        <v>0</v>
      </c>
    </row>
    <row r="214" spans="1:58" ht="15.75" customHeight="1">
      <c r="A214" s="104" t="s">
        <v>20</v>
      </c>
      <c r="B214" s="114" t="s">
        <v>149</v>
      </c>
      <c r="C214" s="68" t="s">
        <v>4</v>
      </c>
      <c r="D214" s="20">
        <v>2</v>
      </c>
      <c r="E214" s="20">
        <v>2</v>
      </c>
      <c r="F214" s="20">
        <v>2</v>
      </c>
      <c r="G214" s="20">
        <v>2</v>
      </c>
      <c r="H214" s="20">
        <v>2</v>
      </c>
      <c r="I214" s="20">
        <v>2</v>
      </c>
      <c r="J214" s="20">
        <v>2</v>
      </c>
      <c r="K214" s="20">
        <v>2</v>
      </c>
      <c r="L214" s="20">
        <v>2</v>
      </c>
      <c r="M214" s="20">
        <v>2</v>
      </c>
      <c r="N214" s="20">
        <v>2</v>
      </c>
      <c r="O214" s="20">
        <v>2</v>
      </c>
      <c r="P214" s="20">
        <v>2</v>
      </c>
      <c r="Q214" s="59"/>
      <c r="R214" s="59"/>
      <c r="S214" s="59"/>
      <c r="T214" s="59"/>
      <c r="U214" s="15">
        <f aca="true" t="shared" si="140" ref="U214:U221">SUM(D214:T214)</f>
        <v>26</v>
      </c>
      <c r="V214" s="39"/>
      <c r="W214" s="39"/>
      <c r="X214" s="15">
        <v>2</v>
      </c>
      <c r="Y214" s="15">
        <v>2</v>
      </c>
      <c r="Z214" s="15">
        <v>2</v>
      </c>
      <c r="AA214" s="15">
        <v>2</v>
      </c>
      <c r="AB214" s="15">
        <v>2</v>
      </c>
      <c r="AC214" s="15">
        <v>2</v>
      </c>
      <c r="AD214" s="15">
        <v>2</v>
      </c>
      <c r="AE214" s="15">
        <v>2</v>
      </c>
      <c r="AF214" s="15">
        <v>2</v>
      </c>
      <c r="AG214" s="15">
        <v>2</v>
      </c>
      <c r="AH214" s="15">
        <v>2</v>
      </c>
      <c r="AI214" s="15">
        <v>2</v>
      </c>
      <c r="AJ214" s="15">
        <v>2</v>
      </c>
      <c r="AK214" s="15">
        <v>2</v>
      </c>
      <c r="AL214" s="15">
        <v>2</v>
      </c>
      <c r="AM214" s="15">
        <v>2</v>
      </c>
      <c r="AN214" s="15">
        <v>2</v>
      </c>
      <c r="AO214" s="15">
        <v>2</v>
      </c>
      <c r="AP214" s="15">
        <v>2</v>
      </c>
      <c r="AQ214" s="15">
        <v>2</v>
      </c>
      <c r="AR214" s="59"/>
      <c r="AS214" s="59"/>
      <c r="AT214" s="59"/>
      <c r="AU214" s="12"/>
      <c r="AV214" s="40"/>
      <c r="AW214" s="39"/>
      <c r="AX214" s="39"/>
      <c r="AY214" s="39"/>
      <c r="AZ214" s="39"/>
      <c r="BA214" s="39"/>
      <c r="BB214" s="39"/>
      <c r="BC214" s="39"/>
      <c r="BD214" s="39"/>
      <c r="BE214" s="2">
        <f aca="true" t="shared" si="141" ref="BE214:BE221">SUM(X214:BD214)</f>
        <v>40</v>
      </c>
      <c r="BF214" s="2">
        <f t="shared" si="131"/>
        <v>66</v>
      </c>
    </row>
    <row r="215" spans="1:58" ht="15.75" customHeight="1">
      <c r="A215" s="104"/>
      <c r="B215" s="114"/>
      <c r="C215" s="68" t="s">
        <v>5</v>
      </c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59"/>
      <c r="R215" s="59"/>
      <c r="S215" s="59"/>
      <c r="T215" s="59"/>
      <c r="U215" s="15">
        <f t="shared" si="140"/>
        <v>0</v>
      </c>
      <c r="V215" s="39"/>
      <c r="W215" s="39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59"/>
      <c r="AS215" s="59"/>
      <c r="AT215" s="59"/>
      <c r="AU215" s="12"/>
      <c r="AV215" s="40"/>
      <c r="AW215" s="39"/>
      <c r="AX215" s="39"/>
      <c r="AY215" s="39"/>
      <c r="AZ215" s="39"/>
      <c r="BA215" s="39"/>
      <c r="BB215" s="39"/>
      <c r="BC215" s="39"/>
      <c r="BD215" s="39"/>
      <c r="BE215" s="2">
        <f t="shared" si="141"/>
        <v>0</v>
      </c>
      <c r="BF215" s="2">
        <f t="shared" si="131"/>
        <v>0</v>
      </c>
    </row>
    <row r="216" spans="1:58" ht="18.75" customHeight="1">
      <c r="A216" s="104" t="s">
        <v>21</v>
      </c>
      <c r="B216" s="105" t="s">
        <v>173</v>
      </c>
      <c r="C216" s="68" t="s">
        <v>4</v>
      </c>
      <c r="D216" s="22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59"/>
      <c r="R216" s="59"/>
      <c r="S216" s="59"/>
      <c r="T216" s="59"/>
      <c r="U216" s="15">
        <f t="shared" si="140"/>
        <v>0</v>
      </c>
      <c r="V216" s="39"/>
      <c r="W216" s="39"/>
      <c r="X216" s="83">
        <v>4</v>
      </c>
      <c r="Y216" s="83">
        <v>4</v>
      </c>
      <c r="Z216" s="83">
        <v>4</v>
      </c>
      <c r="AA216" s="83">
        <v>4</v>
      </c>
      <c r="AB216" s="83">
        <v>4</v>
      </c>
      <c r="AC216" s="83">
        <v>4</v>
      </c>
      <c r="AD216" s="83">
        <v>4</v>
      </c>
      <c r="AE216" s="83">
        <v>4</v>
      </c>
      <c r="AF216" s="83">
        <v>4</v>
      </c>
      <c r="AG216" s="83">
        <v>4</v>
      </c>
      <c r="AH216" s="83">
        <v>4</v>
      </c>
      <c r="AI216" s="83">
        <v>4</v>
      </c>
      <c r="AJ216" s="83">
        <v>4</v>
      </c>
      <c r="AK216" s="83">
        <v>4</v>
      </c>
      <c r="AL216" s="83">
        <v>4</v>
      </c>
      <c r="AM216" s="83">
        <v>4</v>
      </c>
      <c r="AN216" s="83">
        <v>4</v>
      </c>
      <c r="AO216" s="83">
        <v>4</v>
      </c>
      <c r="AP216" s="83">
        <v>4</v>
      </c>
      <c r="AQ216" s="83">
        <v>4</v>
      </c>
      <c r="AR216" s="59"/>
      <c r="AS216" s="59"/>
      <c r="AT216" s="59"/>
      <c r="AU216" s="12"/>
      <c r="AV216" s="40"/>
      <c r="AW216" s="39"/>
      <c r="AX216" s="39"/>
      <c r="AY216" s="39"/>
      <c r="AZ216" s="39"/>
      <c r="BA216" s="39"/>
      <c r="BB216" s="39"/>
      <c r="BC216" s="39"/>
      <c r="BD216" s="39"/>
      <c r="BE216" s="2">
        <f t="shared" si="141"/>
        <v>80</v>
      </c>
      <c r="BF216" s="2">
        <f t="shared" si="131"/>
        <v>80</v>
      </c>
    </row>
    <row r="217" spans="1:58" ht="19.5" customHeight="1">
      <c r="A217" s="104"/>
      <c r="B217" s="106"/>
      <c r="C217" s="68" t="s">
        <v>5</v>
      </c>
      <c r="D217" s="22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59"/>
      <c r="R217" s="59"/>
      <c r="S217" s="59"/>
      <c r="T217" s="59"/>
      <c r="U217" s="15">
        <f t="shared" si="140"/>
        <v>0</v>
      </c>
      <c r="V217" s="39"/>
      <c r="W217" s="39"/>
      <c r="X217" s="22"/>
      <c r="Y217" s="22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59"/>
      <c r="AS217" s="59"/>
      <c r="AT217" s="59"/>
      <c r="AU217" s="12"/>
      <c r="AV217" s="40"/>
      <c r="AW217" s="39"/>
      <c r="AX217" s="39"/>
      <c r="AY217" s="39"/>
      <c r="AZ217" s="39"/>
      <c r="BA217" s="39"/>
      <c r="BB217" s="39"/>
      <c r="BC217" s="39"/>
      <c r="BD217" s="39"/>
      <c r="BE217" s="2">
        <f t="shared" si="141"/>
        <v>0</v>
      </c>
      <c r="BF217" s="2">
        <f t="shared" si="131"/>
        <v>0</v>
      </c>
    </row>
    <row r="218" spans="1:58" ht="24.75" customHeight="1">
      <c r="A218" s="104" t="s">
        <v>147</v>
      </c>
      <c r="B218" s="114" t="s">
        <v>150</v>
      </c>
      <c r="C218" s="68" t="s">
        <v>4</v>
      </c>
      <c r="D218" s="22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59"/>
      <c r="R218" s="59"/>
      <c r="S218" s="59"/>
      <c r="T218" s="59"/>
      <c r="U218" s="15">
        <f t="shared" si="140"/>
        <v>0</v>
      </c>
      <c r="V218" s="39"/>
      <c r="W218" s="39"/>
      <c r="X218" s="15">
        <v>2</v>
      </c>
      <c r="Y218" s="15">
        <v>2</v>
      </c>
      <c r="Z218" s="15">
        <v>2</v>
      </c>
      <c r="AA218" s="15">
        <v>2</v>
      </c>
      <c r="AB218" s="15">
        <v>2</v>
      </c>
      <c r="AC218" s="15">
        <v>2</v>
      </c>
      <c r="AD218" s="15">
        <v>2</v>
      </c>
      <c r="AE218" s="15">
        <v>2</v>
      </c>
      <c r="AF218" s="15">
        <v>2</v>
      </c>
      <c r="AG218" s="15">
        <v>2</v>
      </c>
      <c r="AH218" s="15">
        <v>2</v>
      </c>
      <c r="AI218" s="15">
        <v>2</v>
      </c>
      <c r="AJ218" s="15">
        <v>2</v>
      </c>
      <c r="AK218" s="15">
        <v>2</v>
      </c>
      <c r="AL218" s="15">
        <v>2</v>
      </c>
      <c r="AM218" s="15">
        <v>2</v>
      </c>
      <c r="AN218" s="15">
        <v>2</v>
      </c>
      <c r="AO218" s="15">
        <v>2</v>
      </c>
      <c r="AP218" s="15">
        <v>2</v>
      </c>
      <c r="AQ218" s="15">
        <v>2</v>
      </c>
      <c r="AR218" s="59"/>
      <c r="AS218" s="59"/>
      <c r="AT218" s="59"/>
      <c r="AU218" s="12"/>
      <c r="AV218" s="40"/>
      <c r="AW218" s="39"/>
      <c r="AX218" s="39"/>
      <c r="AY218" s="39"/>
      <c r="AZ218" s="39"/>
      <c r="BA218" s="39"/>
      <c r="BB218" s="39"/>
      <c r="BC218" s="39"/>
      <c r="BD218" s="39"/>
      <c r="BE218" s="2">
        <f t="shared" si="141"/>
        <v>40</v>
      </c>
      <c r="BF218" s="2">
        <f t="shared" si="131"/>
        <v>40</v>
      </c>
    </row>
    <row r="219" spans="1:58" ht="29.25" customHeight="1">
      <c r="A219" s="104"/>
      <c r="B219" s="114"/>
      <c r="C219" s="68" t="s">
        <v>5</v>
      </c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59"/>
      <c r="R219" s="59"/>
      <c r="S219" s="59"/>
      <c r="T219" s="59"/>
      <c r="U219" s="15">
        <f t="shared" si="140"/>
        <v>0</v>
      </c>
      <c r="V219" s="39"/>
      <c r="W219" s="39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59"/>
      <c r="AS219" s="59"/>
      <c r="AT219" s="59"/>
      <c r="AU219" s="12"/>
      <c r="AV219" s="40"/>
      <c r="AW219" s="39"/>
      <c r="AX219" s="39"/>
      <c r="AY219" s="39"/>
      <c r="AZ219" s="39"/>
      <c r="BA219" s="39"/>
      <c r="BB219" s="39"/>
      <c r="BC219" s="39"/>
      <c r="BD219" s="39"/>
      <c r="BE219" s="2">
        <f t="shared" si="141"/>
        <v>0</v>
      </c>
      <c r="BF219" s="2">
        <f t="shared" si="131"/>
        <v>0</v>
      </c>
    </row>
    <row r="220" spans="1:58" ht="15.75" customHeight="1">
      <c r="A220" s="72" t="s">
        <v>22</v>
      </c>
      <c r="B220" s="73" t="s">
        <v>16</v>
      </c>
      <c r="C220" s="68" t="s">
        <v>4</v>
      </c>
      <c r="D220" s="22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59"/>
      <c r="R220" s="59"/>
      <c r="S220" s="59"/>
      <c r="T220" s="59"/>
      <c r="U220" s="15">
        <f t="shared" si="140"/>
        <v>0</v>
      </c>
      <c r="V220" s="39"/>
      <c r="W220" s="39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59"/>
      <c r="AS220" s="59"/>
      <c r="AT220" s="59"/>
      <c r="AU220" s="12"/>
      <c r="AV220" s="40"/>
      <c r="AW220" s="39"/>
      <c r="AX220" s="39"/>
      <c r="AY220" s="39"/>
      <c r="AZ220" s="39"/>
      <c r="BA220" s="39"/>
      <c r="BB220" s="39"/>
      <c r="BC220" s="39"/>
      <c r="BD220" s="39"/>
      <c r="BE220" s="2">
        <f t="shared" si="141"/>
        <v>0</v>
      </c>
      <c r="BF220" s="2">
        <f t="shared" si="131"/>
        <v>0</v>
      </c>
    </row>
    <row r="221" spans="1:58" ht="24.75" customHeight="1">
      <c r="A221" s="72" t="s">
        <v>23</v>
      </c>
      <c r="B221" s="73" t="s">
        <v>17</v>
      </c>
      <c r="C221" s="68" t="s">
        <v>4</v>
      </c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59"/>
      <c r="R221" s="59"/>
      <c r="S221" s="59"/>
      <c r="T221" s="59"/>
      <c r="U221" s="15">
        <f t="shared" si="140"/>
        <v>0</v>
      </c>
      <c r="V221" s="39"/>
      <c r="W221" s="39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59"/>
      <c r="AS221" s="59"/>
      <c r="AT221" s="59"/>
      <c r="AU221" s="12"/>
      <c r="AV221" s="40"/>
      <c r="AW221" s="39"/>
      <c r="AX221" s="39"/>
      <c r="AY221" s="39"/>
      <c r="AZ221" s="39"/>
      <c r="BA221" s="39"/>
      <c r="BB221" s="39"/>
      <c r="BC221" s="39"/>
      <c r="BD221" s="39"/>
      <c r="BE221" s="2">
        <f t="shared" si="141"/>
        <v>0</v>
      </c>
      <c r="BF221" s="2">
        <f t="shared" si="131"/>
        <v>0</v>
      </c>
    </row>
    <row r="222" spans="1:58" ht="40.5" customHeight="1">
      <c r="A222" s="107" t="s">
        <v>113</v>
      </c>
      <c r="B222" s="108" t="s">
        <v>157</v>
      </c>
      <c r="C222" s="69" t="s">
        <v>4</v>
      </c>
      <c r="D222" s="10">
        <f>SUM(D228,D226,D224)</f>
        <v>0</v>
      </c>
      <c r="E222" s="10">
        <f aca="true" t="shared" si="142" ref="E222:P222">SUM(E228,E226,E224)</f>
        <v>0</v>
      </c>
      <c r="F222" s="10">
        <f t="shared" si="142"/>
        <v>0</v>
      </c>
      <c r="G222" s="10">
        <f t="shared" si="142"/>
        <v>0</v>
      </c>
      <c r="H222" s="10">
        <f t="shared" si="142"/>
        <v>0</v>
      </c>
      <c r="I222" s="10">
        <f t="shared" si="142"/>
        <v>0</v>
      </c>
      <c r="J222" s="10">
        <f t="shared" si="142"/>
        <v>0</v>
      </c>
      <c r="K222" s="10">
        <f t="shared" si="142"/>
        <v>0</v>
      </c>
      <c r="L222" s="10">
        <f t="shared" si="142"/>
        <v>0</v>
      </c>
      <c r="M222" s="10">
        <f t="shared" si="142"/>
        <v>0</v>
      </c>
      <c r="N222" s="10">
        <f t="shared" si="142"/>
        <v>0</v>
      </c>
      <c r="O222" s="10">
        <f t="shared" si="142"/>
        <v>0</v>
      </c>
      <c r="P222" s="10">
        <f t="shared" si="142"/>
        <v>0</v>
      </c>
      <c r="Q222" s="59"/>
      <c r="R222" s="59"/>
      <c r="S222" s="59"/>
      <c r="T222" s="59"/>
      <c r="U222" s="43">
        <f>SUM(U228,U224,U226)</f>
        <v>0</v>
      </c>
      <c r="V222" s="39"/>
      <c r="W222" s="39"/>
      <c r="X222" s="10">
        <f>SUM(X228,X224,X226)</f>
        <v>2</v>
      </c>
      <c r="Y222" s="10">
        <f aca="true" t="shared" si="143" ref="Y222:AQ222">SUM(Y228,Y224,Y226)</f>
        <v>2</v>
      </c>
      <c r="Z222" s="10">
        <f t="shared" si="143"/>
        <v>2</v>
      </c>
      <c r="AA222" s="10">
        <f t="shared" si="143"/>
        <v>2</v>
      </c>
      <c r="AB222" s="10">
        <f t="shared" si="143"/>
        <v>2</v>
      </c>
      <c r="AC222" s="10">
        <f t="shared" si="143"/>
        <v>2</v>
      </c>
      <c r="AD222" s="10">
        <f t="shared" si="143"/>
        <v>2</v>
      </c>
      <c r="AE222" s="10">
        <f t="shared" si="143"/>
        <v>2</v>
      </c>
      <c r="AF222" s="10">
        <f t="shared" si="143"/>
        <v>2</v>
      </c>
      <c r="AG222" s="10">
        <f t="shared" si="143"/>
        <v>2</v>
      </c>
      <c r="AH222" s="10">
        <f t="shared" si="143"/>
        <v>2</v>
      </c>
      <c r="AI222" s="10">
        <f t="shared" si="143"/>
        <v>2</v>
      </c>
      <c r="AJ222" s="10">
        <f t="shared" si="143"/>
        <v>2</v>
      </c>
      <c r="AK222" s="10">
        <f t="shared" si="143"/>
        <v>2</v>
      </c>
      <c r="AL222" s="10">
        <f t="shared" si="143"/>
        <v>2</v>
      </c>
      <c r="AM222" s="10">
        <f t="shared" si="143"/>
        <v>2</v>
      </c>
      <c r="AN222" s="10">
        <f t="shared" si="143"/>
        <v>2</v>
      </c>
      <c r="AO222" s="10">
        <f t="shared" si="143"/>
        <v>2</v>
      </c>
      <c r="AP222" s="10">
        <f t="shared" si="143"/>
        <v>2</v>
      </c>
      <c r="AQ222" s="10">
        <f t="shared" si="143"/>
        <v>2</v>
      </c>
      <c r="AR222" s="59"/>
      <c r="AS222" s="59"/>
      <c r="AT222" s="59"/>
      <c r="AU222" s="12"/>
      <c r="AV222" s="40"/>
      <c r="AW222" s="39"/>
      <c r="AX222" s="39"/>
      <c r="AY222" s="39"/>
      <c r="AZ222" s="39"/>
      <c r="BA222" s="39"/>
      <c r="BB222" s="39"/>
      <c r="BC222" s="39"/>
      <c r="BD222" s="39"/>
      <c r="BE222" s="3">
        <f>SUM(BE228,BE224,BE226)</f>
        <v>40</v>
      </c>
      <c r="BF222" s="33">
        <f t="shared" si="131"/>
        <v>40</v>
      </c>
    </row>
    <row r="223" spans="1:58" ht="28.5" customHeight="1">
      <c r="A223" s="107"/>
      <c r="B223" s="108"/>
      <c r="C223" s="69" t="s">
        <v>5</v>
      </c>
      <c r="D223" s="10">
        <f>SUM(D229,D225,D227)</f>
        <v>0</v>
      </c>
      <c r="E223" s="10">
        <f aca="true" t="shared" si="144" ref="E223:P223">SUM(E229,E225,E227)</f>
        <v>0</v>
      </c>
      <c r="F223" s="10">
        <f t="shared" si="144"/>
        <v>0</v>
      </c>
      <c r="G223" s="10">
        <f t="shared" si="144"/>
        <v>0</v>
      </c>
      <c r="H223" s="10">
        <f t="shared" si="144"/>
        <v>0</v>
      </c>
      <c r="I223" s="10">
        <f t="shared" si="144"/>
        <v>0</v>
      </c>
      <c r="J223" s="10">
        <f t="shared" si="144"/>
        <v>0</v>
      </c>
      <c r="K223" s="10">
        <f t="shared" si="144"/>
        <v>0</v>
      </c>
      <c r="L223" s="10">
        <f t="shared" si="144"/>
        <v>0</v>
      </c>
      <c r="M223" s="10">
        <f t="shared" si="144"/>
        <v>0</v>
      </c>
      <c r="N223" s="10">
        <f t="shared" si="144"/>
        <v>0</v>
      </c>
      <c r="O223" s="10">
        <f t="shared" si="144"/>
        <v>0</v>
      </c>
      <c r="P223" s="10">
        <f t="shared" si="144"/>
        <v>0</v>
      </c>
      <c r="Q223" s="59"/>
      <c r="R223" s="59"/>
      <c r="S223" s="59"/>
      <c r="T223" s="59"/>
      <c r="U223" s="43">
        <f>SUM(U229,U225,U227)</f>
        <v>0</v>
      </c>
      <c r="V223" s="39"/>
      <c r="W223" s="39"/>
      <c r="X223" s="10">
        <f>SUM(X229,X225,X227)</f>
        <v>0</v>
      </c>
      <c r="Y223" s="10">
        <f aca="true" t="shared" si="145" ref="Y223:AQ223">SUM(Y229,Y225,Y227)</f>
        <v>0</v>
      </c>
      <c r="Z223" s="10">
        <f t="shared" si="145"/>
        <v>0</v>
      </c>
      <c r="AA223" s="10">
        <f t="shared" si="145"/>
        <v>0</v>
      </c>
      <c r="AB223" s="10">
        <f t="shared" si="145"/>
        <v>0</v>
      </c>
      <c r="AC223" s="10">
        <f t="shared" si="145"/>
        <v>0</v>
      </c>
      <c r="AD223" s="10">
        <f t="shared" si="145"/>
        <v>0</v>
      </c>
      <c r="AE223" s="10">
        <f t="shared" si="145"/>
        <v>0</v>
      </c>
      <c r="AF223" s="10">
        <f t="shared" si="145"/>
        <v>0</v>
      </c>
      <c r="AG223" s="10">
        <f t="shared" si="145"/>
        <v>0</v>
      </c>
      <c r="AH223" s="10">
        <f t="shared" si="145"/>
        <v>0</v>
      </c>
      <c r="AI223" s="10">
        <f t="shared" si="145"/>
        <v>0</v>
      </c>
      <c r="AJ223" s="10">
        <f t="shared" si="145"/>
        <v>0</v>
      </c>
      <c r="AK223" s="10">
        <f t="shared" si="145"/>
        <v>0</v>
      </c>
      <c r="AL223" s="10">
        <f t="shared" si="145"/>
        <v>0</v>
      </c>
      <c r="AM223" s="10">
        <f t="shared" si="145"/>
        <v>0</v>
      </c>
      <c r="AN223" s="10">
        <f t="shared" si="145"/>
        <v>0</v>
      </c>
      <c r="AO223" s="10">
        <f t="shared" si="145"/>
        <v>0</v>
      </c>
      <c r="AP223" s="10">
        <f t="shared" si="145"/>
        <v>0</v>
      </c>
      <c r="AQ223" s="10">
        <f t="shared" si="145"/>
        <v>0</v>
      </c>
      <c r="AR223" s="59"/>
      <c r="AS223" s="59"/>
      <c r="AT223" s="59"/>
      <c r="AU223" s="12"/>
      <c r="AV223" s="40"/>
      <c r="AW223" s="39"/>
      <c r="AX223" s="39"/>
      <c r="AY223" s="39"/>
      <c r="AZ223" s="39"/>
      <c r="BA223" s="39"/>
      <c r="BB223" s="39"/>
      <c r="BC223" s="39"/>
      <c r="BD223" s="39"/>
      <c r="BE223" s="3">
        <f>SUM(BE229,BE227,BE225)</f>
        <v>0</v>
      </c>
      <c r="BF223" s="33">
        <f t="shared" si="131"/>
        <v>0</v>
      </c>
    </row>
    <row r="224" spans="1:58" ht="23.25" customHeight="1">
      <c r="A224" s="96" t="s">
        <v>174</v>
      </c>
      <c r="B224" s="98" t="s">
        <v>151</v>
      </c>
      <c r="C224" s="80" t="s">
        <v>4</v>
      </c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59"/>
      <c r="R224" s="59"/>
      <c r="S224" s="59"/>
      <c r="T224" s="59"/>
      <c r="U224" s="15">
        <f aca="true" t="shared" si="146" ref="U224:U231">SUM(D224:T224)</f>
        <v>0</v>
      </c>
      <c r="V224" s="39"/>
      <c r="W224" s="39"/>
      <c r="X224" s="44">
        <v>2</v>
      </c>
      <c r="Y224" s="44">
        <v>2</v>
      </c>
      <c r="Z224" s="44">
        <v>2</v>
      </c>
      <c r="AA224" s="44">
        <v>2</v>
      </c>
      <c r="AB224" s="44">
        <v>2</v>
      </c>
      <c r="AC224" s="44">
        <v>2</v>
      </c>
      <c r="AD224" s="44">
        <v>2</v>
      </c>
      <c r="AE224" s="44">
        <v>2</v>
      </c>
      <c r="AF224" s="44">
        <v>2</v>
      </c>
      <c r="AG224" s="44">
        <v>2</v>
      </c>
      <c r="AH224" s="44">
        <v>2</v>
      </c>
      <c r="AI224" s="44">
        <v>2</v>
      </c>
      <c r="AJ224" s="44">
        <v>2</v>
      </c>
      <c r="AK224" s="44">
        <v>2</v>
      </c>
      <c r="AL224" s="44">
        <v>2</v>
      </c>
      <c r="AM224" s="44">
        <v>2</v>
      </c>
      <c r="AN224" s="44">
        <v>2</v>
      </c>
      <c r="AO224" s="44">
        <v>2</v>
      </c>
      <c r="AP224" s="44">
        <v>2</v>
      </c>
      <c r="AQ224" s="44">
        <v>2</v>
      </c>
      <c r="AR224" s="59"/>
      <c r="AS224" s="59"/>
      <c r="AT224" s="59"/>
      <c r="AU224" s="12"/>
      <c r="AV224" s="40"/>
      <c r="AW224" s="39"/>
      <c r="AX224" s="39"/>
      <c r="AY224" s="39"/>
      <c r="AZ224" s="39"/>
      <c r="BA224" s="39"/>
      <c r="BB224" s="39"/>
      <c r="BC224" s="39"/>
      <c r="BD224" s="39"/>
      <c r="BE224" s="2">
        <f aca="true" t="shared" si="147" ref="BE224:BE231">SUM(X224:BD224)</f>
        <v>40</v>
      </c>
      <c r="BF224" s="34">
        <f t="shared" si="131"/>
        <v>40</v>
      </c>
    </row>
    <row r="225" spans="1:58" ht="25.5" customHeight="1">
      <c r="A225" s="97"/>
      <c r="B225" s="99"/>
      <c r="C225" s="80" t="s">
        <v>5</v>
      </c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59"/>
      <c r="R225" s="59"/>
      <c r="S225" s="59"/>
      <c r="T225" s="59"/>
      <c r="U225" s="15">
        <f t="shared" si="146"/>
        <v>0</v>
      </c>
      <c r="V225" s="39"/>
      <c r="W225" s="39"/>
      <c r="X225" s="81"/>
      <c r="Y225" s="81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59"/>
      <c r="AS225" s="59"/>
      <c r="AT225" s="59"/>
      <c r="AU225" s="12"/>
      <c r="AV225" s="40"/>
      <c r="AW225" s="39"/>
      <c r="AX225" s="39"/>
      <c r="AY225" s="39"/>
      <c r="AZ225" s="39"/>
      <c r="BA225" s="39"/>
      <c r="BB225" s="39"/>
      <c r="BC225" s="39"/>
      <c r="BD225" s="39"/>
      <c r="BE225" s="2">
        <f t="shared" si="147"/>
        <v>0</v>
      </c>
      <c r="BF225" s="34">
        <f t="shared" si="131"/>
        <v>0</v>
      </c>
    </row>
    <row r="226" spans="1:58" ht="21" customHeight="1">
      <c r="A226" s="96" t="s">
        <v>175</v>
      </c>
      <c r="B226" s="98" t="s">
        <v>152</v>
      </c>
      <c r="C226" s="80" t="s">
        <v>4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59"/>
      <c r="R226" s="59"/>
      <c r="S226" s="59"/>
      <c r="T226" s="59"/>
      <c r="U226" s="15">
        <f t="shared" si="146"/>
        <v>0</v>
      </c>
      <c r="V226" s="39"/>
      <c r="W226" s="39"/>
      <c r="X226" s="81"/>
      <c r="Y226" s="81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59"/>
      <c r="AS226" s="59"/>
      <c r="AT226" s="59"/>
      <c r="AU226" s="12"/>
      <c r="AV226" s="40"/>
      <c r="AW226" s="39"/>
      <c r="AX226" s="39"/>
      <c r="AY226" s="39"/>
      <c r="AZ226" s="39"/>
      <c r="BA226" s="39"/>
      <c r="BB226" s="39"/>
      <c r="BC226" s="39"/>
      <c r="BD226" s="39"/>
      <c r="BE226" s="2">
        <f t="shared" si="147"/>
        <v>0</v>
      </c>
      <c r="BF226" s="34">
        <f t="shared" si="131"/>
        <v>0</v>
      </c>
    </row>
    <row r="227" spans="1:58" ht="42.75" customHeight="1">
      <c r="A227" s="97"/>
      <c r="B227" s="99"/>
      <c r="C227" s="80" t="s">
        <v>5</v>
      </c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59"/>
      <c r="R227" s="59"/>
      <c r="S227" s="59"/>
      <c r="T227" s="59"/>
      <c r="U227" s="15">
        <f t="shared" si="146"/>
        <v>0</v>
      </c>
      <c r="V227" s="39"/>
      <c r="W227" s="39"/>
      <c r="X227" s="81"/>
      <c r="Y227" s="81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59"/>
      <c r="AS227" s="59"/>
      <c r="AT227" s="59"/>
      <c r="AU227" s="12"/>
      <c r="AV227" s="40"/>
      <c r="AW227" s="39"/>
      <c r="AX227" s="39"/>
      <c r="AY227" s="39"/>
      <c r="AZ227" s="39"/>
      <c r="BA227" s="39"/>
      <c r="BB227" s="39"/>
      <c r="BC227" s="39"/>
      <c r="BD227" s="39"/>
      <c r="BE227" s="2">
        <f t="shared" si="147"/>
        <v>0</v>
      </c>
      <c r="BF227" s="34">
        <f t="shared" si="131"/>
        <v>0</v>
      </c>
    </row>
    <row r="228" spans="1:58" ht="12.75" customHeight="1">
      <c r="A228" s="96" t="s">
        <v>176</v>
      </c>
      <c r="B228" s="100" t="s">
        <v>153</v>
      </c>
      <c r="C228" s="68" t="s">
        <v>4</v>
      </c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59"/>
      <c r="R228" s="59"/>
      <c r="S228" s="59"/>
      <c r="T228" s="59"/>
      <c r="U228" s="15">
        <f t="shared" si="146"/>
        <v>0</v>
      </c>
      <c r="V228" s="39"/>
      <c r="W228" s="39"/>
      <c r="X228" s="15"/>
      <c r="Y228" s="15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59"/>
      <c r="AS228" s="59"/>
      <c r="AT228" s="59"/>
      <c r="AU228" s="12"/>
      <c r="AV228" s="40"/>
      <c r="AW228" s="39"/>
      <c r="AX228" s="39"/>
      <c r="AY228" s="39"/>
      <c r="AZ228" s="39"/>
      <c r="BA228" s="39"/>
      <c r="BB228" s="39"/>
      <c r="BC228" s="39"/>
      <c r="BD228" s="39"/>
      <c r="BE228" s="2">
        <f t="shared" si="147"/>
        <v>0</v>
      </c>
      <c r="BF228" s="34">
        <f t="shared" si="131"/>
        <v>0</v>
      </c>
    </row>
    <row r="229" spans="1:58" ht="37.5" customHeight="1">
      <c r="A229" s="97"/>
      <c r="B229" s="100"/>
      <c r="C229" s="68" t="s">
        <v>5</v>
      </c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59"/>
      <c r="R229" s="59"/>
      <c r="S229" s="59"/>
      <c r="T229" s="59"/>
      <c r="U229" s="15">
        <f t="shared" si="146"/>
        <v>0</v>
      </c>
      <c r="V229" s="39"/>
      <c r="W229" s="39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59"/>
      <c r="AS229" s="59"/>
      <c r="AT229" s="59"/>
      <c r="AU229" s="12"/>
      <c r="AV229" s="40"/>
      <c r="AW229" s="39"/>
      <c r="AX229" s="39"/>
      <c r="AY229" s="39"/>
      <c r="AZ229" s="39"/>
      <c r="BA229" s="39"/>
      <c r="BB229" s="39"/>
      <c r="BC229" s="39"/>
      <c r="BD229" s="39"/>
      <c r="BE229" s="2">
        <f t="shared" si="147"/>
        <v>0</v>
      </c>
      <c r="BF229" s="34">
        <f t="shared" si="131"/>
        <v>0</v>
      </c>
    </row>
    <row r="230" spans="1:58" ht="16.5">
      <c r="A230" s="72" t="s">
        <v>24</v>
      </c>
      <c r="B230" s="73" t="s">
        <v>16</v>
      </c>
      <c r="C230" s="68" t="s">
        <v>4</v>
      </c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59"/>
      <c r="R230" s="59"/>
      <c r="S230" s="59"/>
      <c r="T230" s="59"/>
      <c r="U230" s="15">
        <f t="shared" si="146"/>
        <v>0</v>
      </c>
      <c r="V230" s="39"/>
      <c r="W230" s="39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59"/>
      <c r="AS230" s="59"/>
      <c r="AT230" s="59"/>
      <c r="AU230" s="12"/>
      <c r="AV230" s="40"/>
      <c r="AW230" s="39"/>
      <c r="AX230" s="39"/>
      <c r="AY230" s="39"/>
      <c r="AZ230" s="39"/>
      <c r="BA230" s="39"/>
      <c r="BB230" s="39"/>
      <c r="BC230" s="39"/>
      <c r="BD230" s="39"/>
      <c r="BE230" s="2">
        <f t="shared" si="147"/>
        <v>0</v>
      </c>
      <c r="BF230" s="34">
        <f t="shared" si="131"/>
        <v>0</v>
      </c>
    </row>
    <row r="231" spans="1:58" ht="24">
      <c r="A231" s="72" t="s">
        <v>25</v>
      </c>
      <c r="B231" s="73" t="s">
        <v>17</v>
      </c>
      <c r="C231" s="70" t="s">
        <v>4</v>
      </c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59"/>
      <c r="R231" s="59"/>
      <c r="S231" s="59"/>
      <c r="T231" s="59"/>
      <c r="U231" s="15">
        <f t="shared" si="146"/>
        <v>0</v>
      </c>
      <c r="V231" s="39"/>
      <c r="W231" s="39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59"/>
      <c r="AS231" s="59"/>
      <c r="AT231" s="59"/>
      <c r="AU231" s="12"/>
      <c r="AV231" s="40"/>
      <c r="AW231" s="40"/>
      <c r="AX231" s="40"/>
      <c r="AY231" s="40"/>
      <c r="AZ231" s="40"/>
      <c r="BA231" s="40"/>
      <c r="BB231" s="40"/>
      <c r="BC231" s="40"/>
      <c r="BD231" s="40"/>
      <c r="BE231" s="2">
        <f t="shared" si="147"/>
        <v>0</v>
      </c>
      <c r="BF231" s="34">
        <f t="shared" si="131"/>
        <v>0</v>
      </c>
    </row>
    <row r="232" spans="1:58" ht="28.5" customHeight="1">
      <c r="A232" s="109" t="s">
        <v>114</v>
      </c>
      <c r="B232" s="110" t="s">
        <v>156</v>
      </c>
      <c r="C232" s="69" t="s">
        <v>4</v>
      </c>
      <c r="D232" s="9">
        <f>SUM(D234,D238,D236)</f>
        <v>0</v>
      </c>
      <c r="E232" s="9">
        <f aca="true" t="shared" si="148" ref="E232:P232">SUM(E234,E238,E236)</f>
        <v>0</v>
      </c>
      <c r="F232" s="9">
        <f t="shared" si="148"/>
        <v>0</v>
      </c>
      <c r="G232" s="9">
        <f t="shared" si="148"/>
        <v>0</v>
      </c>
      <c r="H232" s="9">
        <f t="shared" si="148"/>
        <v>0</v>
      </c>
      <c r="I232" s="9">
        <f t="shared" si="148"/>
        <v>0</v>
      </c>
      <c r="J232" s="9">
        <f t="shared" si="148"/>
        <v>0</v>
      </c>
      <c r="K232" s="9">
        <f t="shared" si="148"/>
        <v>0</v>
      </c>
      <c r="L232" s="9">
        <f t="shared" si="148"/>
        <v>0</v>
      </c>
      <c r="M232" s="9">
        <f t="shared" si="148"/>
        <v>0</v>
      </c>
      <c r="N232" s="9">
        <f t="shared" si="148"/>
        <v>0</v>
      </c>
      <c r="O232" s="9">
        <f t="shared" si="148"/>
        <v>0</v>
      </c>
      <c r="P232" s="9">
        <f t="shared" si="148"/>
        <v>0</v>
      </c>
      <c r="Q232" s="59"/>
      <c r="R232" s="59"/>
      <c r="S232" s="59"/>
      <c r="T232" s="59"/>
      <c r="U232" s="56">
        <f>SUM(U234,U238,U236)</f>
        <v>0</v>
      </c>
      <c r="V232" s="39"/>
      <c r="W232" s="39"/>
      <c r="X232" s="9">
        <f>SUM(X234,X238,X236)</f>
        <v>0</v>
      </c>
      <c r="Y232" s="9">
        <f aca="true" t="shared" si="149" ref="Y232:AQ232">SUM(Y234,Y238,Y236)</f>
        <v>0</v>
      </c>
      <c r="Z232" s="9">
        <f t="shared" si="149"/>
        <v>0</v>
      </c>
      <c r="AA232" s="9">
        <f t="shared" si="149"/>
        <v>0</v>
      </c>
      <c r="AB232" s="9">
        <f t="shared" si="149"/>
        <v>0</v>
      </c>
      <c r="AC232" s="9">
        <f t="shared" si="149"/>
        <v>0</v>
      </c>
      <c r="AD232" s="9">
        <f t="shared" si="149"/>
        <v>0</v>
      </c>
      <c r="AE232" s="9">
        <f t="shared" si="149"/>
        <v>0</v>
      </c>
      <c r="AF232" s="9">
        <f t="shared" si="149"/>
        <v>0</v>
      </c>
      <c r="AG232" s="9">
        <f t="shared" si="149"/>
        <v>0</v>
      </c>
      <c r="AH232" s="9">
        <f t="shared" si="149"/>
        <v>0</v>
      </c>
      <c r="AI232" s="9">
        <f t="shared" si="149"/>
        <v>0</v>
      </c>
      <c r="AJ232" s="9">
        <f t="shared" si="149"/>
        <v>0</v>
      </c>
      <c r="AK232" s="9">
        <f t="shared" si="149"/>
        <v>0</v>
      </c>
      <c r="AL232" s="9">
        <f t="shared" si="149"/>
        <v>0</v>
      </c>
      <c r="AM232" s="9">
        <f t="shared" si="149"/>
        <v>0</v>
      </c>
      <c r="AN232" s="9">
        <f t="shared" si="149"/>
        <v>0</v>
      </c>
      <c r="AO232" s="9">
        <f t="shared" si="149"/>
        <v>0</v>
      </c>
      <c r="AP232" s="9">
        <f t="shared" si="149"/>
        <v>0</v>
      </c>
      <c r="AQ232" s="9">
        <f t="shared" si="149"/>
        <v>0</v>
      </c>
      <c r="AR232" s="59"/>
      <c r="AS232" s="59"/>
      <c r="AT232" s="59"/>
      <c r="AU232" s="12"/>
      <c r="AV232" s="40"/>
      <c r="AW232" s="40"/>
      <c r="AX232" s="40"/>
      <c r="AY232" s="40"/>
      <c r="AZ232" s="40"/>
      <c r="BA232" s="40"/>
      <c r="BB232" s="40"/>
      <c r="BC232" s="40"/>
      <c r="BD232" s="40"/>
      <c r="BE232" s="3">
        <f>SUM(BE234,BE238,BE236)</f>
        <v>0</v>
      </c>
      <c r="BF232" s="33">
        <f t="shared" si="131"/>
        <v>0</v>
      </c>
    </row>
    <row r="233" spans="1:58" ht="27.75" customHeight="1">
      <c r="A233" s="109"/>
      <c r="B233" s="111"/>
      <c r="C233" s="69" t="s">
        <v>5</v>
      </c>
      <c r="D233" s="9">
        <f>SUM(D235,D239,D237)</f>
        <v>0</v>
      </c>
      <c r="E233" s="9">
        <f aca="true" t="shared" si="150" ref="E233:P233">SUM(E235,E239,E237)</f>
        <v>0</v>
      </c>
      <c r="F233" s="9">
        <f t="shared" si="150"/>
        <v>0</v>
      </c>
      <c r="G233" s="9">
        <f t="shared" si="150"/>
        <v>0</v>
      </c>
      <c r="H233" s="9">
        <f t="shared" si="150"/>
        <v>0</v>
      </c>
      <c r="I233" s="9">
        <f t="shared" si="150"/>
        <v>0</v>
      </c>
      <c r="J233" s="9">
        <f t="shared" si="150"/>
        <v>0</v>
      </c>
      <c r="K233" s="9">
        <f t="shared" si="150"/>
        <v>0</v>
      </c>
      <c r="L233" s="9">
        <f t="shared" si="150"/>
        <v>0</v>
      </c>
      <c r="M233" s="9">
        <f t="shared" si="150"/>
        <v>0</v>
      </c>
      <c r="N233" s="9">
        <f t="shared" si="150"/>
        <v>0</v>
      </c>
      <c r="O233" s="9">
        <f t="shared" si="150"/>
        <v>0</v>
      </c>
      <c r="P233" s="9">
        <f t="shared" si="150"/>
        <v>0</v>
      </c>
      <c r="Q233" s="59"/>
      <c r="R233" s="59"/>
      <c r="S233" s="59"/>
      <c r="T233" s="59"/>
      <c r="U233" s="56">
        <f>SUM(U235,U239,U237)</f>
        <v>0</v>
      </c>
      <c r="V233" s="39"/>
      <c r="W233" s="39"/>
      <c r="X233" s="9">
        <f>SUM(X235,X239,X237)</f>
        <v>0</v>
      </c>
      <c r="Y233" s="9">
        <f aca="true" t="shared" si="151" ref="Y233:AQ233">SUM(Y235,Y239,Y237)</f>
        <v>0</v>
      </c>
      <c r="Z233" s="9">
        <f t="shared" si="151"/>
        <v>0</v>
      </c>
      <c r="AA233" s="9">
        <f t="shared" si="151"/>
        <v>0</v>
      </c>
      <c r="AB233" s="9">
        <f t="shared" si="151"/>
        <v>0</v>
      </c>
      <c r="AC233" s="9">
        <f t="shared" si="151"/>
        <v>0</v>
      </c>
      <c r="AD233" s="9">
        <f t="shared" si="151"/>
        <v>0</v>
      </c>
      <c r="AE233" s="9">
        <f t="shared" si="151"/>
        <v>0</v>
      </c>
      <c r="AF233" s="9">
        <f t="shared" si="151"/>
        <v>0</v>
      </c>
      <c r="AG233" s="9">
        <f t="shared" si="151"/>
        <v>0</v>
      </c>
      <c r="AH233" s="9">
        <f t="shared" si="151"/>
        <v>0</v>
      </c>
      <c r="AI233" s="9">
        <f t="shared" si="151"/>
        <v>0</v>
      </c>
      <c r="AJ233" s="9">
        <f t="shared" si="151"/>
        <v>0</v>
      </c>
      <c r="AK233" s="9">
        <f t="shared" si="151"/>
        <v>0</v>
      </c>
      <c r="AL233" s="9">
        <f t="shared" si="151"/>
        <v>0</v>
      </c>
      <c r="AM233" s="9">
        <f t="shared" si="151"/>
        <v>0</v>
      </c>
      <c r="AN233" s="9">
        <f t="shared" si="151"/>
        <v>0</v>
      </c>
      <c r="AO233" s="9">
        <f t="shared" si="151"/>
        <v>0</v>
      </c>
      <c r="AP233" s="9">
        <f t="shared" si="151"/>
        <v>0</v>
      </c>
      <c r="AQ233" s="9">
        <f t="shared" si="151"/>
        <v>0</v>
      </c>
      <c r="AR233" s="59"/>
      <c r="AS233" s="59"/>
      <c r="AT233" s="59"/>
      <c r="AU233" s="12"/>
      <c r="AV233" s="40"/>
      <c r="AW233" s="40"/>
      <c r="AX233" s="40"/>
      <c r="AY233" s="40"/>
      <c r="AZ233" s="40"/>
      <c r="BA233" s="40"/>
      <c r="BB233" s="40"/>
      <c r="BC233" s="40"/>
      <c r="BD233" s="40"/>
      <c r="BE233" s="3">
        <f>SUM(BE235,BE239,BE237)</f>
        <v>0</v>
      </c>
      <c r="BF233" s="33">
        <f t="shared" si="131"/>
        <v>0</v>
      </c>
    </row>
    <row r="234" spans="1:58" ht="29.25" customHeight="1">
      <c r="A234" s="104" t="s">
        <v>179</v>
      </c>
      <c r="B234" s="114" t="s">
        <v>158</v>
      </c>
      <c r="C234" s="68" t="s">
        <v>4</v>
      </c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59"/>
      <c r="R234" s="59"/>
      <c r="S234" s="59"/>
      <c r="T234" s="59"/>
      <c r="U234" s="15">
        <f aca="true" t="shared" si="152" ref="U234:U241">SUM(D234:T234)</f>
        <v>0</v>
      </c>
      <c r="V234" s="39"/>
      <c r="W234" s="39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59"/>
      <c r="AS234" s="59"/>
      <c r="AT234" s="59"/>
      <c r="AU234" s="12"/>
      <c r="AV234" s="40"/>
      <c r="AW234" s="39"/>
      <c r="AX234" s="39"/>
      <c r="AY234" s="39"/>
      <c r="AZ234" s="39"/>
      <c r="BA234" s="39"/>
      <c r="BB234" s="39"/>
      <c r="BC234" s="39"/>
      <c r="BD234" s="39"/>
      <c r="BE234" s="2">
        <f aca="true" t="shared" si="153" ref="BE234:BE241">SUM(X234:BD234)</f>
        <v>0</v>
      </c>
      <c r="BF234" s="2">
        <f t="shared" si="131"/>
        <v>0</v>
      </c>
    </row>
    <row r="235" spans="1:58" ht="22.5" customHeight="1">
      <c r="A235" s="104"/>
      <c r="B235" s="114"/>
      <c r="C235" s="68" t="s">
        <v>5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59"/>
      <c r="R235" s="59"/>
      <c r="S235" s="59"/>
      <c r="T235" s="59"/>
      <c r="U235" s="15">
        <f t="shared" si="152"/>
        <v>0</v>
      </c>
      <c r="V235" s="39"/>
      <c r="W235" s="39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59"/>
      <c r="AS235" s="59"/>
      <c r="AT235" s="59"/>
      <c r="AU235" s="12"/>
      <c r="AV235" s="40"/>
      <c r="AW235" s="39"/>
      <c r="AX235" s="39"/>
      <c r="AY235" s="39"/>
      <c r="AZ235" s="39"/>
      <c r="BA235" s="39"/>
      <c r="BB235" s="39"/>
      <c r="BC235" s="39"/>
      <c r="BD235" s="39"/>
      <c r="BE235" s="2">
        <f t="shared" si="153"/>
        <v>0</v>
      </c>
      <c r="BF235" s="2">
        <f t="shared" si="131"/>
        <v>0</v>
      </c>
    </row>
    <row r="236" spans="1:58" ht="22.5" customHeight="1">
      <c r="A236" s="104" t="s">
        <v>154</v>
      </c>
      <c r="B236" s="105" t="s">
        <v>159</v>
      </c>
      <c r="C236" s="68" t="s">
        <v>4</v>
      </c>
      <c r="D236" s="22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59"/>
      <c r="R236" s="59"/>
      <c r="S236" s="59"/>
      <c r="T236" s="59"/>
      <c r="U236" s="15">
        <f t="shared" si="152"/>
        <v>0</v>
      </c>
      <c r="V236" s="39"/>
      <c r="W236" s="39"/>
      <c r="X236" s="22"/>
      <c r="Y236" s="22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59"/>
      <c r="AS236" s="59"/>
      <c r="AT236" s="59"/>
      <c r="AU236" s="12"/>
      <c r="AV236" s="40"/>
      <c r="AW236" s="39"/>
      <c r="AX236" s="39"/>
      <c r="AY236" s="39"/>
      <c r="AZ236" s="39"/>
      <c r="BA236" s="39"/>
      <c r="BB236" s="39"/>
      <c r="BC236" s="39"/>
      <c r="BD236" s="39"/>
      <c r="BE236" s="2">
        <f t="shared" si="153"/>
        <v>0</v>
      </c>
      <c r="BF236" s="2">
        <f t="shared" si="131"/>
        <v>0</v>
      </c>
    </row>
    <row r="237" spans="1:58" ht="24" customHeight="1">
      <c r="A237" s="104"/>
      <c r="B237" s="106"/>
      <c r="C237" s="68" t="s">
        <v>5</v>
      </c>
      <c r="D237" s="22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59"/>
      <c r="R237" s="59"/>
      <c r="S237" s="59"/>
      <c r="T237" s="59"/>
      <c r="U237" s="15">
        <f t="shared" si="152"/>
        <v>0</v>
      </c>
      <c r="V237" s="39"/>
      <c r="W237" s="39"/>
      <c r="X237" s="22"/>
      <c r="Y237" s="22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59"/>
      <c r="AS237" s="59"/>
      <c r="AT237" s="59"/>
      <c r="AU237" s="12"/>
      <c r="AV237" s="40"/>
      <c r="AW237" s="39"/>
      <c r="AX237" s="39"/>
      <c r="AY237" s="39"/>
      <c r="AZ237" s="39"/>
      <c r="BA237" s="39"/>
      <c r="BB237" s="39"/>
      <c r="BC237" s="39"/>
      <c r="BD237" s="39"/>
      <c r="BE237" s="2">
        <f t="shared" si="153"/>
        <v>0</v>
      </c>
      <c r="BF237" s="2">
        <f t="shared" si="131"/>
        <v>0</v>
      </c>
    </row>
    <row r="238" spans="1:58" ht="26.25" customHeight="1">
      <c r="A238" s="104" t="s">
        <v>155</v>
      </c>
      <c r="B238" s="114" t="s">
        <v>160</v>
      </c>
      <c r="C238" s="68" t="s">
        <v>4</v>
      </c>
      <c r="D238" s="22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59"/>
      <c r="R238" s="59"/>
      <c r="S238" s="59"/>
      <c r="T238" s="59"/>
      <c r="U238" s="15">
        <f t="shared" si="152"/>
        <v>0</v>
      </c>
      <c r="V238" s="39"/>
      <c r="W238" s="39"/>
      <c r="X238" s="15"/>
      <c r="Y238" s="20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59"/>
      <c r="AS238" s="59"/>
      <c r="AT238" s="59"/>
      <c r="AU238" s="12"/>
      <c r="AV238" s="40"/>
      <c r="AW238" s="39"/>
      <c r="AX238" s="39"/>
      <c r="AY238" s="39"/>
      <c r="AZ238" s="39"/>
      <c r="BA238" s="39"/>
      <c r="BB238" s="39"/>
      <c r="BC238" s="39"/>
      <c r="BD238" s="39"/>
      <c r="BE238" s="2">
        <f t="shared" si="153"/>
        <v>0</v>
      </c>
      <c r="BF238" s="2">
        <f t="shared" si="131"/>
        <v>0</v>
      </c>
    </row>
    <row r="239" spans="1:58" ht="26.25" customHeight="1">
      <c r="A239" s="104"/>
      <c r="B239" s="114"/>
      <c r="C239" s="68" t="s">
        <v>5</v>
      </c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59"/>
      <c r="R239" s="59"/>
      <c r="S239" s="59"/>
      <c r="T239" s="59"/>
      <c r="U239" s="15">
        <f t="shared" si="152"/>
        <v>0</v>
      </c>
      <c r="V239" s="39"/>
      <c r="W239" s="39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59"/>
      <c r="AS239" s="59"/>
      <c r="AT239" s="59"/>
      <c r="AU239" s="12"/>
      <c r="AV239" s="40"/>
      <c r="AW239" s="39"/>
      <c r="AX239" s="39"/>
      <c r="AY239" s="39"/>
      <c r="AZ239" s="39"/>
      <c r="BA239" s="39"/>
      <c r="BB239" s="39"/>
      <c r="BC239" s="39"/>
      <c r="BD239" s="39"/>
      <c r="BE239" s="2">
        <f t="shared" si="153"/>
        <v>0</v>
      </c>
      <c r="BF239" s="2">
        <f t="shared" si="131"/>
        <v>0</v>
      </c>
    </row>
    <row r="240" spans="1:58" ht="16.5">
      <c r="A240" s="72" t="s">
        <v>27</v>
      </c>
      <c r="B240" s="73" t="s">
        <v>16</v>
      </c>
      <c r="C240" s="68" t="s">
        <v>4</v>
      </c>
      <c r="D240" s="22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59"/>
      <c r="R240" s="59"/>
      <c r="S240" s="59"/>
      <c r="T240" s="59"/>
      <c r="U240" s="15">
        <f t="shared" si="152"/>
        <v>0</v>
      </c>
      <c r="V240" s="39"/>
      <c r="W240" s="39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59"/>
      <c r="AS240" s="59"/>
      <c r="AT240" s="59"/>
      <c r="AU240" s="12"/>
      <c r="AV240" s="40"/>
      <c r="AW240" s="39"/>
      <c r="AX240" s="39"/>
      <c r="AY240" s="39"/>
      <c r="AZ240" s="39"/>
      <c r="BA240" s="39"/>
      <c r="BB240" s="39"/>
      <c r="BC240" s="39"/>
      <c r="BD240" s="39"/>
      <c r="BE240" s="2">
        <f t="shared" si="153"/>
        <v>0</v>
      </c>
      <c r="BF240" s="2">
        <f t="shared" si="131"/>
        <v>0</v>
      </c>
    </row>
    <row r="241" spans="1:58" ht="24">
      <c r="A241" s="72" t="s">
        <v>28</v>
      </c>
      <c r="B241" s="73" t="s">
        <v>17</v>
      </c>
      <c r="C241" s="68" t="s">
        <v>4</v>
      </c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59"/>
      <c r="R241" s="59"/>
      <c r="S241" s="59"/>
      <c r="T241" s="59"/>
      <c r="U241" s="15">
        <f t="shared" si="152"/>
        <v>0</v>
      </c>
      <c r="V241" s="39"/>
      <c r="W241" s="39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59"/>
      <c r="AS241" s="59"/>
      <c r="AT241" s="59"/>
      <c r="AU241" s="12"/>
      <c r="AV241" s="40"/>
      <c r="AW241" s="39"/>
      <c r="AX241" s="39"/>
      <c r="AY241" s="39"/>
      <c r="AZ241" s="39"/>
      <c r="BA241" s="39"/>
      <c r="BB241" s="39"/>
      <c r="BC241" s="39"/>
      <c r="BD241" s="39"/>
      <c r="BE241" s="2">
        <f t="shared" si="153"/>
        <v>0</v>
      </c>
      <c r="BF241" s="2">
        <f t="shared" si="131"/>
        <v>0</v>
      </c>
    </row>
    <row r="242" spans="1:58" ht="47.25" customHeight="1">
      <c r="A242" s="107" t="s">
        <v>177</v>
      </c>
      <c r="B242" s="108" t="s">
        <v>163</v>
      </c>
      <c r="C242" s="69" t="s">
        <v>4</v>
      </c>
      <c r="D242" s="10">
        <f>SUM(D248)</f>
        <v>0</v>
      </c>
      <c r="E242" s="10">
        <f aca="true" t="shared" si="154" ref="E242:P242">SUM(E248)</f>
        <v>0</v>
      </c>
      <c r="F242" s="10">
        <f t="shared" si="154"/>
        <v>0</v>
      </c>
      <c r="G242" s="10">
        <f t="shared" si="154"/>
        <v>0</v>
      </c>
      <c r="H242" s="10">
        <f t="shared" si="154"/>
        <v>0</v>
      </c>
      <c r="I242" s="10">
        <f t="shared" si="154"/>
        <v>0</v>
      </c>
      <c r="J242" s="10">
        <f t="shared" si="154"/>
        <v>0</v>
      </c>
      <c r="K242" s="10">
        <f t="shared" si="154"/>
        <v>0</v>
      </c>
      <c r="L242" s="10">
        <f t="shared" si="154"/>
        <v>0</v>
      </c>
      <c r="M242" s="10">
        <f t="shared" si="154"/>
        <v>0</v>
      </c>
      <c r="N242" s="10">
        <f t="shared" si="154"/>
        <v>0</v>
      </c>
      <c r="O242" s="10">
        <f t="shared" si="154"/>
        <v>0</v>
      </c>
      <c r="P242" s="10">
        <f t="shared" si="154"/>
        <v>0</v>
      </c>
      <c r="Q242" s="59"/>
      <c r="R242" s="59"/>
      <c r="S242" s="59"/>
      <c r="T242" s="59"/>
      <c r="U242" s="43">
        <f>SUM(U248,U244,U246)</f>
        <v>0</v>
      </c>
      <c r="V242" s="39"/>
      <c r="W242" s="39"/>
      <c r="X242" s="10">
        <f aca="true" t="shared" si="155" ref="X242:AQ242">SUM(X248)</f>
        <v>0</v>
      </c>
      <c r="Y242" s="10">
        <f t="shared" si="155"/>
        <v>0</v>
      </c>
      <c r="Z242" s="10">
        <f t="shared" si="155"/>
        <v>0</v>
      </c>
      <c r="AA242" s="10">
        <f t="shared" si="155"/>
        <v>0</v>
      </c>
      <c r="AB242" s="10">
        <f t="shared" si="155"/>
        <v>0</v>
      </c>
      <c r="AC242" s="10">
        <f t="shared" si="155"/>
        <v>0</v>
      </c>
      <c r="AD242" s="10">
        <f t="shared" si="155"/>
        <v>0</v>
      </c>
      <c r="AE242" s="10">
        <f t="shared" si="155"/>
        <v>0</v>
      </c>
      <c r="AF242" s="10">
        <f t="shared" si="155"/>
        <v>0</v>
      </c>
      <c r="AG242" s="10">
        <f t="shared" si="155"/>
        <v>0</v>
      </c>
      <c r="AH242" s="10">
        <f t="shared" si="155"/>
        <v>0</v>
      </c>
      <c r="AI242" s="10">
        <f t="shared" si="155"/>
        <v>0</v>
      </c>
      <c r="AJ242" s="10">
        <f t="shared" si="155"/>
        <v>0</v>
      </c>
      <c r="AK242" s="10">
        <f t="shared" si="155"/>
        <v>0</v>
      </c>
      <c r="AL242" s="10">
        <f t="shared" si="155"/>
        <v>0</v>
      </c>
      <c r="AM242" s="10">
        <f t="shared" si="155"/>
        <v>0</v>
      </c>
      <c r="AN242" s="10">
        <f t="shared" si="155"/>
        <v>0</v>
      </c>
      <c r="AO242" s="10">
        <f t="shared" si="155"/>
        <v>0</v>
      </c>
      <c r="AP242" s="10">
        <f t="shared" si="155"/>
        <v>0</v>
      </c>
      <c r="AQ242" s="10">
        <f t="shared" si="155"/>
        <v>0</v>
      </c>
      <c r="AR242" s="59"/>
      <c r="AS242" s="59"/>
      <c r="AT242" s="59"/>
      <c r="AU242" s="12"/>
      <c r="AV242" s="40"/>
      <c r="AW242" s="39"/>
      <c r="AX242" s="39"/>
      <c r="AY242" s="39"/>
      <c r="AZ242" s="39"/>
      <c r="BA242" s="39"/>
      <c r="BB242" s="39"/>
      <c r="BC242" s="39"/>
      <c r="BD242" s="39"/>
      <c r="BE242" s="3">
        <f>SUM(BE248,BE244,BE246)</f>
        <v>0</v>
      </c>
      <c r="BF242" s="33">
        <f t="shared" si="131"/>
        <v>0</v>
      </c>
    </row>
    <row r="243" spans="1:58" ht="25.5" customHeight="1">
      <c r="A243" s="107"/>
      <c r="B243" s="108"/>
      <c r="C243" s="69" t="s">
        <v>5</v>
      </c>
      <c r="D243" s="10">
        <f>SUM(D249)</f>
        <v>0</v>
      </c>
      <c r="E243" s="10">
        <f aca="true" t="shared" si="156" ref="E243:P243">SUM(E249)</f>
        <v>0</v>
      </c>
      <c r="F243" s="10">
        <f t="shared" si="156"/>
        <v>0</v>
      </c>
      <c r="G243" s="10">
        <f t="shared" si="156"/>
        <v>0</v>
      </c>
      <c r="H243" s="10">
        <f t="shared" si="156"/>
        <v>0</v>
      </c>
      <c r="I243" s="10">
        <f t="shared" si="156"/>
        <v>0</v>
      </c>
      <c r="J243" s="10">
        <f t="shared" si="156"/>
        <v>0</v>
      </c>
      <c r="K243" s="10">
        <f t="shared" si="156"/>
        <v>0</v>
      </c>
      <c r="L243" s="10">
        <f t="shared" si="156"/>
        <v>0</v>
      </c>
      <c r="M243" s="10">
        <f t="shared" si="156"/>
        <v>0</v>
      </c>
      <c r="N243" s="10">
        <f t="shared" si="156"/>
        <v>0</v>
      </c>
      <c r="O243" s="10">
        <f t="shared" si="156"/>
        <v>0</v>
      </c>
      <c r="P243" s="10">
        <f t="shared" si="156"/>
        <v>0</v>
      </c>
      <c r="Q243" s="59"/>
      <c r="R243" s="59"/>
      <c r="S243" s="59"/>
      <c r="T243" s="59"/>
      <c r="U243" s="43">
        <f>SUM(U249,U245,U247)</f>
        <v>0</v>
      </c>
      <c r="V243" s="39"/>
      <c r="W243" s="39"/>
      <c r="X243" s="10">
        <f aca="true" t="shared" si="157" ref="X243:AQ243">SUM(X249)</f>
        <v>0</v>
      </c>
      <c r="Y243" s="10">
        <f t="shared" si="157"/>
        <v>0</v>
      </c>
      <c r="Z243" s="10">
        <f t="shared" si="157"/>
        <v>0</v>
      </c>
      <c r="AA243" s="10">
        <f t="shared" si="157"/>
        <v>0</v>
      </c>
      <c r="AB243" s="10">
        <f t="shared" si="157"/>
        <v>0</v>
      </c>
      <c r="AC243" s="10">
        <f t="shared" si="157"/>
        <v>0</v>
      </c>
      <c r="AD243" s="10">
        <f t="shared" si="157"/>
        <v>0</v>
      </c>
      <c r="AE243" s="10">
        <f t="shared" si="157"/>
        <v>0</v>
      </c>
      <c r="AF243" s="10">
        <f t="shared" si="157"/>
        <v>0</v>
      </c>
      <c r="AG243" s="10">
        <f t="shared" si="157"/>
        <v>0</v>
      </c>
      <c r="AH243" s="10">
        <f t="shared" si="157"/>
        <v>0</v>
      </c>
      <c r="AI243" s="10">
        <f t="shared" si="157"/>
        <v>0</v>
      </c>
      <c r="AJ243" s="10">
        <f t="shared" si="157"/>
        <v>0</v>
      </c>
      <c r="AK243" s="10">
        <f t="shared" si="157"/>
        <v>0</v>
      </c>
      <c r="AL243" s="10">
        <f t="shared" si="157"/>
        <v>0</v>
      </c>
      <c r="AM243" s="10">
        <f t="shared" si="157"/>
        <v>0</v>
      </c>
      <c r="AN243" s="10">
        <f t="shared" si="157"/>
        <v>0</v>
      </c>
      <c r="AO243" s="10">
        <f t="shared" si="157"/>
        <v>0</v>
      </c>
      <c r="AP243" s="10">
        <f t="shared" si="157"/>
        <v>0</v>
      </c>
      <c r="AQ243" s="10">
        <f t="shared" si="157"/>
        <v>0</v>
      </c>
      <c r="AR243" s="59"/>
      <c r="AS243" s="59"/>
      <c r="AT243" s="59"/>
      <c r="AU243" s="12"/>
      <c r="AV243" s="40"/>
      <c r="AW243" s="39"/>
      <c r="AX243" s="39"/>
      <c r="AY243" s="39"/>
      <c r="AZ243" s="39"/>
      <c r="BA243" s="39"/>
      <c r="BB243" s="39"/>
      <c r="BC243" s="39"/>
      <c r="BD243" s="39"/>
      <c r="BE243" s="3">
        <f>SUM(BE249,BE247,BE245)</f>
        <v>0</v>
      </c>
      <c r="BF243" s="33">
        <f t="shared" si="131"/>
        <v>0</v>
      </c>
    </row>
    <row r="244" spans="1:58" ht="28.5" customHeight="1">
      <c r="A244" s="96" t="s">
        <v>180</v>
      </c>
      <c r="B244" s="98" t="s">
        <v>183</v>
      </c>
      <c r="C244" s="80" t="s">
        <v>4</v>
      </c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59"/>
      <c r="R244" s="59"/>
      <c r="S244" s="59"/>
      <c r="T244" s="59"/>
      <c r="U244" s="15">
        <f aca="true" t="shared" si="158" ref="U244:U249">SUM(D244:T244)</f>
        <v>0</v>
      </c>
      <c r="V244" s="39"/>
      <c r="W244" s="39"/>
      <c r="X244" s="81"/>
      <c r="Y244" s="81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59"/>
      <c r="AS244" s="59"/>
      <c r="AT244" s="59"/>
      <c r="AU244" s="12"/>
      <c r="AV244" s="40"/>
      <c r="AW244" s="39"/>
      <c r="AX244" s="39"/>
      <c r="AY244" s="39"/>
      <c r="AZ244" s="39"/>
      <c r="BA244" s="39"/>
      <c r="BB244" s="39"/>
      <c r="BC244" s="39"/>
      <c r="BD244" s="39"/>
      <c r="BE244" s="2">
        <f aca="true" t="shared" si="159" ref="BE244:BE249">SUM(X244:BD244)</f>
        <v>0</v>
      </c>
      <c r="BF244" s="2">
        <f t="shared" si="131"/>
        <v>0</v>
      </c>
    </row>
    <row r="245" spans="1:58" ht="25.5" customHeight="1">
      <c r="A245" s="97"/>
      <c r="B245" s="99"/>
      <c r="C245" s="80" t="s">
        <v>5</v>
      </c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59"/>
      <c r="R245" s="59"/>
      <c r="S245" s="59"/>
      <c r="T245" s="59"/>
      <c r="U245" s="15">
        <f t="shared" si="158"/>
        <v>0</v>
      </c>
      <c r="V245" s="39"/>
      <c r="W245" s="39"/>
      <c r="X245" s="81"/>
      <c r="Y245" s="81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59"/>
      <c r="AS245" s="59"/>
      <c r="AT245" s="59"/>
      <c r="AU245" s="12"/>
      <c r="AV245" s="40"/>
      <c r="AW245" s="39"/>
      <c r="AX245" s="39"/>
      <c r="AY245" s="39"/>
      <c r="AZ245" s="39"/>
      <c r="BA245" s="39"/>
      <c r="BB245" s="39"/>
      <c r="BC245" s="39"/>
      <c r="BD245" s="39"/>
      <c r="BE245" s="2">
        <f t="shared" si="159"/>
        <v>0</v>
      </c>
      <c r="BF245" s="2">
        <f t="shared" si="131"/>
        <v>0</v>
      </c>
    </row>
    <row r="246" spans="1:58" ht="12.75">
      <c r="A246" s="96" t="s">
        <v>181</v>
      </c>
      <c r="B246" s="98" t="s">
        <v>164</v>
      </c>
      <c r="C246" s="80" t="s">
        <v>4</v>
      </c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59"/>
      <c r="R246" s="59"/>
      <c r="S246" s="59"/>
      <c r="T246" s="59"/>
      <c r="U246" s="15">
        <f t="shared" si="158"/>
        <v>0</v>
      </c>
      <c r="V246" s="39"/>
      <c r="W246" s="39"/>
      <c r="X246" s="81"/>
      <c r="Y246" s="81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59"/>
      <c r="AS246" s="59"/>
      <c r="AT246" s="59"/>
      <c r="AU246" s="12"/>
      <c r="AV246" s="40"/>
      <c r="AW246" s="39"/>
      <c r="AX246" s="39"/>
      <c r="AY246" s="39"/>
      <c r="AZ246" s="39"/>
      <c r="BA246" s="39"/>
      <c r="BB246" s="39"/>
      <c r="BC246" s="39"/>
      <c r="BD246" s="39"/>
      <c r="BE246" s="2">
        <f t="shared" si="159"/>
        <v>0</v>
      </c>
      <c r="BF246" s="2">
        <f t="shared" si="131"/>
        <v>0</v>
      </c>
    </row>
    <row r="247" spans="1:58" ht="12.75">
      <c r="A247" s="97"/>
      <c r="B247" s="99"/>
      <c r="C247" s="80" t="s">
        <v>5</v>
      </c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59"/>
      <c r="R247" s="59"/>
      <c r="S247" s="59"/>
      <c r="T247" s="59"/>
      <c r="U247" s="15">
        <f t="shared" si="158"/>
        <v>0</v>
      </c>
      <c r="V247" s="39"/>
      <c r="W247" s="39"/>
      <c r="X247" s="81"/>
      <c r="Y247" s="81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59"/>
      <c r="AS247" s="59"/>
      <c r="AT247" s="59"/>
      <c r="AU247" s="12"/>
      <c r="AV247" s="40"/>
      <c r="AW247" s="39"/>
      <c r="AX247" s="39"/>
      <c r="AY247" s="39"/>
      <c r="AZ247" s="39"/>
      <c r="BA247" s="39"/>
      <c r="BB247" s="39"/>
      <c r="BC247" s="39"/>
      <c r="BD247" s="39"/>
      <c r="BE247" s="2">
        <f t="shared" si="159"/>
        <v>0</v>
      </c>
      <c r="BF247" s="2">
        <f t="shared" si="131"/>
        <v>0</v>
      </c>
    </row>
    <row r="248" spans="1:58" ht="16.5">
      <c r="A248" s="72" t="s">
        <v>161</v>
      </c>
      <c r="B248" s="73" t="s">
        <v>16</v>
      </c>
      <c r="C248" s="68" t="s">
        <v>4</v>
      </c>
      <c r="D248" s="22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59"/>
      <c r="R248" s="59"/>
      <c r="S248" s="59"/>
      <c r="T248" s="59"/>
      <c r="U248" s="15">
        <f t="shared" si="158"/>
        <v>0</v>
      </c>
      <c r="V248" s="39"/>
      <c r="W248" s="39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59"/>
      <c r="AS248" s="59"/>
      <c r="AT248" s="59"/>
      <c r="AU248" s="12"/>
      <c r="AV248" s="40"/>
      <c r="AW248" s="39"/>
      <c r="AX248" s="39"/>
      <c r="AY248" s="39"/>
      <c r="AZ248" s="39"/>
      <c r="BA248" s="39"/>
      <c r="BB248" s="39"/>
      <c r="BC248" s="39"/>
      <c r="BD248" s="39"/>
      <c r="BE248" s="2">
        <f t="shared" si="159"/>
        <v>0</v>
      </c>
      <c r="BF248" s="2">
        <f t="shared" si="131"/>
        <v>0</v>
      </c>
    </row>
    <row r="249" spans="1:58" ht="24">
      <c r="A249" s="72" t="s">
        <v>162</v>
      </c>
      <c r="B249" s="73" t="s">
        <v>17</v>
      </c>
      <c r="C249" s="68" t="s">
        <v>4</v>
      </c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59"/>
      <c r="R249" s="59"/>
      <c r="S249" s="59"/>
      <c r="T249" s="59"/>
      <c r="U249" s="15">
        <f t="shared" si="158"/>
        <v>0</v>
      </c>
      <c r="V249" s="39"/>
      <c r="W249" s="39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59"/>
      <c r="AS249" s="59"/>
      <c r="AT249" s="59"/>
      <c r="AU249" s="12"/>
      <c r="AV249" s="40"/>
      <c r="AW249" s="39"/>
      <c r="AX249" s="39"/>
      <c r="AY249" s="39"/>
      <c r="AZ249" s="39"/>
      <c r="BA249" s="39"/>
      <c r="BB249" s="39"/>
      <c r="BC249" s="39"/>
      <c r="BD249" s="39"/>
      <c r="BE249" s="2">
        <f t="shared" si="159"/>
        <v>0</v>
      </c>
      <c r="BF249" s="2">
        <f t="shared" si="131"/>
        <v>0</v>
      </c>
    </row>
    <row r="250" spans="1:58" ht="42" customHeight="1">
      <c r="A250" s="107" t="s">
        <v>178</v>
      </c>
      <c r="B250" s="108" t="s">
        <v>184</v>
      </c>
      <c r="C250" s="69" t="s">
        <v>4</v>
      </c>
      <c r="D250" s="9">
        <f>SUM(D252)</f>
        <v>6</v>
      </c>
      <c r="E250" s="9">
        <f aca="true" t="shared" si="160" ref="E250:U250">SUM(E252)</f>
        <v>6</v>
      </c>
      <c r="F250" s="9">
        <f t="shared" si="160"/>
        <v>6</v>
      </c>
      <c r="G250" s="9">
        <f t="shared" si="160"/>
        <v>6</v>
      </c>
      <c r="H250" s="9">
        <f t="shared" si="160"/>
        <v>6</v>
      </c>
      <c r="I250" s="9">
        <f t="shared" si="160"/>
        <v>6</v>
      </c>
      <c r="J250" s="9">
        <f t="shared" si="160"/>
        <v>6</v>
      </c>
      <c r="K250" s="9">
        <f t="shared" si="160"/>
        <v>6</v>
      </c>
      <c r="L250" s="9">
        <f t="shared" si="160"/>
        <v>6</v>
      </c>
      <c r="M250" s="9">
        <f t="shared" si="160"/>
        <v>6</v>
      </c>
      <c r="N250" s="9">
        <f t="shared" si="160"/>
        <v>6</v>
      </c>
      <c r="O250" s="9">
        <f t="shared" si="160"/>
        <v>6</v>
      </c>
      <c r="P250" s="9">
        <f t="shared" si="160"/>
        <v>6</v>
      </c>
      <c r="Q250" s="59"/>
      <c r="R250" s="59"/>
      <c r="S250" s="59"/>
      <c r="T250" s="59"/>
      <c r="U250" s="56">
        <f t="shared" si="160"/>
        <v>78</v>
      </c>
      <c r="V250" s="39"/>
      <c r="W250" s="39"/>
      <c r="X250" s="10">
        <f>SUM(X252)</f>
        <v>4</v>
      </c>
      <c r="Y250" s="10">
        <f aca="true" t="shared" si="161" ref="Y250:AQ250">SUM(Y252)</f>
        <v>4</v>
      </c>
      <c r="Z250" s="10">
        <f t="shared" si="161"/>
        <v>4</v>
      </c>
      <c r="AA250" s="10">
        <f t="shared" si="161"/>
        <v>4</v>
      </c>
      <c r="AB250" s="10">
        <f t="shared" si="161"/>
        <v>4</v>
      </c>
      <c r="AC250" s="10">
        <f t="shared" si="161"/>
        <v>4</v>
      </c>
      <c r="AD250" s="10">
        <f t="shared" si="161"/>
        <v>4</v>
      </c>
      <c r="AE250" s="10">
        <f t="shared" si="161"/>
        <v>4</v>
      </c>
      <c r="AF250" s="10">
        <f t="shared" si="161"/>
        <v>4</v>
      </c>
      <c r="AG250" s="10">
        <f t="shared" si="161"/>
        <v>4</v>
      </c>
      <c r="AH250" s="10">
        <f t="shared" si="161"/>
        <v>4</v>
      </c>
      <c r="AI250" s="10">
        <f t="shared" si="161"/>
        <v>4</v>
      </c>
      <c r="AJ250" s="10">
        <f t="shared" si="161"/>
        <v>4</v>
      </c>
      <c r="AK250" s="10">
        <f t="shared" si="161"/>
        <v>4</v>
      </c>
      <c r="AL250" s="10">
        <f t="shared" si="161"/>
        <v>4</v>
      </c>
      <c r="AM250" s="10">
        <f t="shared" si="161"/>
        <v>4</v>
      </c>
      <c r="AN250" s="10">
        <f t="shared" si="161"/>
        <v>4</v>
      </c>
      <c r="AO250" s="10">
        <f t="shared" si="161"/>
        <v>4</v>
      </c>
      <c r="AP250" s="10">
        <f t="shared" si="161"/>
        <v>3</v>
      </c>
      <c r="AQ250" s="10">
        <f t="shared" si="161"/>
        <v>3</v>
      </c>
      <c r="AR250" s="59"/>
      <c r="AS250" s="59"/>
      <c r="AT250" s="59"/>
      <c r="AU250" s="12"/>
      <c r="AV250" s="40"/>
      <c r="AW250" s="40"/>
      <c r="AX250" s="40"/>
      <c r="AY250" s="40"/>
      <c r="AZ250" s="40"/>
      <c r="BA250" s="40"/>
      <c r="BB250" s="40"/>
      <c r="BC250" s="40"/>
      <c r="BD250" s="40"/>
      <c r="BE250" s="3">
        <f>SUM(BE252)</f>
        <v>86</v>
      </c>
      <c r="BF250" s="33">
        <f t="shared" si="131"/>
        <v>164</v>
      </c>
    </row>
    <row r="251" spans="1:58" ht="42.75" customHeight="1">
      <c r="A251" s="107"/>
      <c r="B251" s="108"/>
      <c r="C251" s="71" t="s">
        <v>5</v>
      </c>
      <c r="D251" s="9">
        <f>SUM(D253)</f>
        <v>0</v>
      </c>
      <c r="E251" s="9">
        <f aca="true" t="shared" si="162" ref="E251:U251">SUM(E253)</f>
        <v>0</v>
      </c>
      <c r="F251" s="9">
        <f t="shared" si="162"/>
        <v>0</v>
      </c>
      <c r="G251" s="9">
        <f t="shared" si="162"/>
        <v>0</v>
      </c>
      <c r="H251" s="9">
        <f t="shared" si="162"/>
        <v>0</v>
      </c>
      <c r="I251" s="9">
        <f t="shared" si="162"/>
        <v>0</v>
      </c>
      <c r="J251" s="9">
        <f t="shared" si="162"/>
        <v>0</v>
      </c>
      <c r="K251" s="9">
        <f t="shared" si="162"/>
        <v>0</v>
      </c>
      <c r="L251" s="9">
        <f t="shared" si="162"/>
        <v>0</v>
      </c>
      <c r="M251" s="9">
        <f t="shared" si="162"/>
        <v>0</v>
      </c>
      <c r="N251" s="9">
        <f t="shared" si="162"/>
        <v>0</v>
      </c>
      <c r="O251" s="9">
        <f t="shared" si="162"/>
        <v>0</v>
      </c>
      <c r="P251" s="9">
        <f t="shared" si="162"/>
        <v>0</v>
      </c>
      <c r="Q251" s="59"/>
      <c r="R251" s="59"/>
      <c r="S251" s="59"/>
      <c r="T251" s="59"/>
      <c r="U251" s="56">
        <f t="shared" si="162"/>
        <v>0</v>
      </c>
      <c r="V251" s="39"/>
      <c r="W251" s="39"/>
      <c r="X251" s="10">
        <f>SUM(X253)</f>
        <v>0</v>
      </c>
      <c r="Y251" s="10">
        <f aca="true" t="shared" si="163" ref="Y251:AQ251">SUM(Y253)</f>
        <v>0</v>
      </c>
      <c r="Z251" s="10">
        <f t="shared" si="163"/>
        <v>0</v>
      </c>
      <c r="AA251" s="10">
        <f t="shared" si="163"/>
        <v>0</v>
      </c>
      <c r="AB251" s="10">
        <f t="shared" si="163"/>
        <v>0</v>
      </c>
      <c r="AC251" s="10">
        <f t="shared" si="163"/>
        <v>0</v>
      </c>
      <c r="AD251" s="10">
        <f t="shared" si="163"/>
        <v>0</v>
      </c>
      <c r="AE251" s="10">
        <f t="shared" si="163"/>
        <v>0</v>
      </c>
      <c r="AF251" s="10">
        <f t="shared" si="163"/>
        <v>0</v>
      </c>
      <c r="AG251" s="10">
        <f t="shared" si="163"/>
        <v>0</v>
      </c>
      <c r="AH251" s="10">
        <f t="shared" si="163"/>
        <v>0</v>
      </c>
      <c r="AI251" s="10">
        <f t="shared" si="163"/>
        <v>0</v>
      </c>
      <c r="AJ251" s="10">
        <f t="shared" si="163"/>
        <v>0</v>
      </c>
      <c r="AK251" s="10">
        <f t="shared" si="163"/>
        <v>0</v>
      </c>
      <c r="AL251" s="10">
        <f t="shared" si="163"/>
        <v>0</v>
      </c>
      <c r="AM251" s="10">
        <f t="shared" si="163"/>
        <v>0</v>
      </c>
      <c r="AN251" s="10">
        <f t="shared" si="163"/>
        <v>0</v>
      </c>
      <c r="AO251" s="10">
        <f t="shared" si="163"/>
        <v>0</v>
      </c>
      <c r="AP251" s="10">
        <f t="shared" si="163"/>
        <v>0</v>
      </c>
      <c r="AQ251" s="10">
        <f t="shared" si="163"/>
        <v>0</v>
      </c>
      <c r="AR251" s="59"/>
      <c r="AS251" s="59"/>
      <c r="AT251" s="59"/>
      <c r="AU251" s="12"/>
      <c r="AV251" s="40"/>
      <c r="AW251" s="40"/>
      <c r="AX251" s="40"/>
      <c r="AY251" s="40"/>
      <c r="AZ251" s="40"/>
      <c r="BA251" s="40"/>
      <c r="BB251" s="40"/>
      <c r="BC251" s="40"/>
      <c r="BD251" s="40"/>
      <c r="BE251" s="3">
        <f>SUM(BE253)</f>
        <v>5</v>
      </c>
      <c r="BF251" s="33">
        <f t="shared" si="131"/>
        <v>5</v>
      </c>
    </row>
    <row r="252" spans="1:58" ht="16.5" customHeight="1">
      <c r="A252" s="104" t="s">
        <v>182</v>
      </c>
      <c r="B252" s="114" t="s">
        <v>167</v>
      </c>
      <c r="C252" s="68" t="s">
        <v>4</v>
      </c>
      <c r="D252" s="20">
        <v>6</v>
      </c>
      <c r="E252" s="20">
        <v>6</v>
      </c>
      <c r="F252" s="20">
        <v>6</v>
      </c>
      <c r="G252" s="20">
        <v>6</v>
      </c>
      <c r="H252" s="20">
        <v>6</v>
      </c>
      <c r="I252" s="20">
        <v>6</v>
      </c>
      <c r="J252" s="20">
        <v>6</v>
      </c>
      <c r="K252" s="20">
        <v>6</v>
      </c>
      <c r="L252" s="20">
        <v>6</v>
      </c>
      <c r="M252" s="20">
        <v>6</v>
      </c>
      <c r="N252" s="20">
        <v>6</v>
      </c>
      <c r="O252" s="20">
        <v>6</v>
      </c>
      <c r="P252" s="20">
        <v>6</v>
      </c>
      <c r="Q252" s="59"/>
      <c r="R252" s="59"/>
      <c r="S252" s="59"/>
      <c r="T252" s="59"/>
      <c r="U252" s="21">
        <f>SUM(D252:T252)</f>
        <v>78</v>
      </c>
      <c r="V252" s="38"/>
      <c r="W252" s="38"/>
      <c r="X252" s="15">
        <v>4</v>
      </c>
      <c r="Y252" s="15">
        <v>4</v>
      </c>
      <c r="Z252" s="15">
        <v>4</v>
      </c>
      <c r="AA252" s="15">
        <v>4</v>
      </c>
      <c r="AB252" s="15">
        <v>4</v>
      </c>
      <c r="AC252" s="15">
        <v>4</v>
      </c>
      <c r="AD252" s="15">
        <v>4</v>
      </c>
      <c r="AE252" s="15">
        <v>4</v>
      </c>
      <c r="AF252" s="15">
        <v>4</v>
      </c>
      <c r="AG252" s="15">
        <v>4</v>
      </c>
      <c r="AH252" s="15">
        <v>4</v>
      </c>
      <c r="AI252" s="15">
        <v>4</v>
      </c>
      <c r="AJ252" s="15">
        <v>4</v>
      </c>
      <c r="AK252" s="15">
        <v>4</v>
      </c>
      <c r="AL252" s="15">
        <v>4</v>
      </c>
      <c r="AM252" s="15">
        <v>4</v>
      </c>
      <c r="AN252" s="15">
        <v>4</v>
      </c>
      <c r="AO252" s="15">
        <v>4</v>
      </c>
      <c r="AP252" s="15">
        <v>3</v>
      </c>
      <c r="AQ252" s="15">
        <v>3</v>
      </c>
      <c r="AR252" s="59"/>
      <c r="AS252" s="59"/>
      <c r="AT252" s="59"/>
      <c r="AU252" s="12">
        <v>8</v>
      </c>
      <c r="AV252" s="40"/>
      <c r="AW252" s="39"/>
      <c r="AX252" s="39"/>
      <c r="AY252" s="39"/>
      <c r="AZ252" s="39"/>
      <c r="BA252" s="39"/>
      <c r="BB252" s="39"/>
      <c r="BC252" s="39"/>
      <c r="BD252" s="39"/>
      <c r="BE252" s="2">
        <f>SUM(X252:BD252)</f>
        <v>86</v>
      </c>
      <c r="BF252" s="34">
        <f t="shared" si="131"/>
        <v>164</v>
      </c>
    </row>
    <row r="253" spans="1:58" ht="12.75">
      <c r="A253" s="104"/>
      <c r="B253" s="114"/>
      <c r="C253" s="70" t="s">
        <v>5</v>
      </c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59"/>
      <c r="R253" s="59"/>
      <c r="S253" s="59"/>
      <c r="T253" s="59"/>
      <c r="U253" s="21">
        <f>SUM(D253:T253)</f>
        <v>0</v>
      </c>
      <c r="V253" s="38"/>
      <c r="W253" s="38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59"/>
      <c r="AS253" s="59"/>
      <c r="AT253" s="59"/>
      <c r="AU253" s="12">
        <v>5</v>
      </c>
      <c r="AV253" s="40"/>
      <c r="AW253" s="39"/>
      <c r="AX253" s="39"/>
      <c r="AY253" s="39"/>
      <c r="AZ253" s="39"/>
      <c r="BA253" s="39"/>
      <c r="BB253" s="39"/>
      <c r="BC253" s="39"/>
      <c r="BD253" s="39"/>
      <c r="BE253" s="2">
        <f>SUM(X253:BD253)</f>
        <v>5</v>
      </c>
      <c r="BF253" s="34">
        <f t="shared" si="131"/>
        <v>5</v>
      </c>
    </row>
    <row r="254" spans="1:58" ht="16.5">
      <c r="A254" s="72" t="s">
        <v>165</v>
      </c>
      <c r="B254" s="75" t="s">
        <v>16</v>
      </c>
      <c r="C254" s="68" t="s">
        <v>4</v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84">
        <v>36</v>
      </c>
      <c r="R254" s="84">
        <v>36</v>
      </c>
      <c r="S254" s="84">
        <v>36</v>
      </c>
      <c r="T254" s="84">
        <v>36</v>
      </c>
      <c r="U254" s="21">
        <f>SUM(D254:T254)</f>
        <v>144</v>
      </c>
      <c r="V254" s="38"/>
      <c r="W254" s="38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59"/>
      <c r="AS254" s="59"/>
      <c r="AT254" s="59"/>
      <c r="AU254" s="12"/>
      <c r="AV254" s="40"/>
      <c r="AW254" s="39"/>
      <c r="AX254" s="39"/>
      <c r="AY254" s="39"/>
      <c r="AZ254" s="39"/>
      <c r="BA254" s="39"/>
      <c r="BB254" s="39"/>
      <c r="BC254" s="39"/>
      <c r="BD254" s="39"/>
      <c r="BE254" s="2">
        <f>SUM(X254:BD254)</f>
        <v>0</v>
      </c>
      <c r="BF254" s="34">
        <f t="shared" si="131"/>
        <v>144</v>
      </c>
    </row>
    <row r="255" spans="1:58" ht="22.5">
      <c r="A255" s="72" t="s">
        <v>166</v>
      </c>
      <c r="B255" s="74" t="s">
        <v>17</v>
      </c>
      <c r="C255" s="70" t="s">
        <v>4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59"/>
      <c r="R255" s="59"/>
      <c r="S255" s="59"/>
      <c r="T255" s="59"/>
      <c r="U255" s="21">
        <f>SUM(D255:T255)</f>
        <v>0</v>
      </c>
      <c r="V255" s="38"/>
      <c r="W255" s="38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84">
        <v>36</v>
      </c>
      <c r="AS255" s="84">
        <v>36</v>
      </c>
      <c r="AT255" s="84">
        <v>36</v>
      </c>
      <c r="AU255" s="12"/>
      <c r="AV255" s="40"/>
      <c r="AW255" s="40"/>
      <c r="AX255" s="40"/>
      <c r="AY255" s="40"/>
      <c r="AZ255" s="40"/>
      <c r="BA255" s="40"/>
      <c r="BB255" s="40"/>
      <c r="BC255" s="40"/>
      <c r="BD255" s="40"/>
      <c r="BE255" s="2">
        <f>SUM(X255:BD255)</f>
        <v>108</v>
      </c>
      <c r="BF255" s="34">
        <f t="shared" si="131"/>
        <v>108</v>
      </c>
    </row>
    <row r="256" spans="1:58" ht="12.75">
      <c r="A256" s="101" t="s">
        <v>30</v>
      </c>
      <c r="B256" s="102"/>
      <c r="C256" s="103"/>
      <c r="D256" s="9">
        <f>SUM(D138,D164,D176,D182,D210)</f>
        <v>36</v>
      </c>
      <c r="E256" s="9">
        <f aca="true" t="shared" si="164" ref="E256:U256">SUM(E138,E164,E176,E182,E210)</f>
        <v>36</v>
      </c>
      <c r="F256" s="9">
        <f t="shared" si="164"/>
        <v>36</v>
      </c>
      <c r="G256" s="9">
        <f t="shared" si="164"/>
        <v>36</v>
      </c>
      <c r="H256" s="9">
        <f t="shared" si="164"/>
        <v>36</v>
      </c>
      <c r="I256" s="9">
        <f t="shared" si="164"/>
        <v>36</v>
      </c>
      <c r="J256" s="9">
        <f t="shared" si="164"/>
        <v>36</v>
      </c>
      <c r="K256" s="9">
        <f t="shared" si="164"/>
        <v>36</v>
      </c>
      <c r="L256" s="9">
        <f t="shared" si="164"/>
        <v>36</v>
      </c>
      <c r="M256" s="9">
        <f t="shared" si="164"/>
        <v>36</v>
      </c>
      <c r="N256" s="9">
        <f t="shared" si="164"/>
        <v>36</v>
      </c>
      <c r="O256" s="9">
        <f t="shared" si="164"/>
        <v>36</v>
      </c>
      <c r="P256" s="9">
        <f t="shared" si="164"/>
        <v>36</v>
      </c>
      <c r="Q256" s="59"/>
      <c r="R256" s="59"/>
      <c r="S256" s="59"/>
      <c r="T256" s="59"/>
      <c r="U256" s="9">
        <f t="shared" si="164"/>
        <v>468</v>
      </c>
      <c r="V256" s="38"/>
      <c r="W256" s="38"/>
      <c r="X256" s="9">
        <f>SUM(X138,X164,X176,X182,X210)</f>
        <v>36</v>
      </c>
      <c r="Y256" s="9">
        <f aca="true" t="shared" si="165" ref="Y256:AQ256">SUM(Y138,Y164,Y176,Y182,Y210)</f>
        <v>36</v>
      </c>
      <c r="Z256" s="9">
        <f t="shared" si="165"/>
        <v>36</v>
      </c>
      <c r="AA256" s="9">
        <f t="shared" si="165"/>
        <v>36</v>
      </c>
      <c r="AB256" s="9">
        <f t="shared" si="165"/>
        <v>36</v>
      </c>
      <c r="AC256" s="9">
        <f t="shared" si="165"/>
        <v>36</v>
      </c>
      <c r="AD256" s="9">
        <f t="shared" si="165"/>
        <v>36</v>
      </c>
      <c r="AE256" s="9">
        <f t="shared" si="165"/>
        <v>36</v>
      </c>
      <c r="AF256" s="9">
        <f t="shared" si="165"/>
        <v>36</v>
      </c>
      <c r="AG256" s="9">
        <f t="shared" si="165"/>
        <v>36</v>
      </c>
      <c r="AH256" s="9">
        <f t="shared" si="165"/>
        <v>36</v>
      </c>
      <c r="AI256" s="9">
        <f t="shared" si="165"/>
        <v>36</v>
      </c>
      <c r="AJ256" s="9">
        <f t="shared" si="165"/>
        <v>36</v>
      </c>
      <c r="AK256" s="9">
        <f t="shared" si="165"/>
        <v>36</v>
      </c>
      <c r="AL256" s="9">
        <f t="shared" si="165"/>
        <v>36</v>
      </c>
      <c r="AM256" s="9">
        <f t="shared" si="165"/>
        <v>36</v>
      </c>
      <c r="AN256" s="9">
        <f t="shared" si="165"/>
        <v>36</v>
      </c>
      <c r="AO256" s="9">
        <f t="shared" si="165"/>
        <v>36</v>
      </c>
      <c r="AP256" s="9">
        <f t="shared" si="165"/>
        <v>36</v>
      </c>
      <c r="AQ256" s="9">
        <f t="shared" si="165"/>
        <v>36</v>
      </c>
      <c r="AR256" s="59"/>
      <c r="AS256" s="59"/>
      <c r="AT256" s="59"/>
      <c r="AU256" s="12"/>
      <c r="AV256" s="40"/>
      <c r="AW256" s="40"/>
      <c r="AX256" s="40"/>
      <c r="AY256" s="40"/>
      <c r="AZ256" s="40"/>
      <c r="BA256" s="40"/>
      <c r="BB256" s="40"/>
      <c r="BC256" s="40"/>
      <c r="BD256" s="40"/>
      <c r="BE256" s="31">
        <f>SUM(BE138,BE164,BE176,BE182,BE210)</f>
        <v>741</v>
      </c>
      <c r="BF256" s="33">
        <f t="shared" si="131"/>
        <v>1209</v>
      </c>
    </row>
    <row r="257" spans="1:58" ht="12.75">
      <c r="A257" s="92" t="s">
        <v>8</v>
      </c>
      <c r="B257" s="92"/>
      <c r="C257" s="92"/>
      <c r="D257" s="9">
        <f>SUM(D139,D165,D177,D183,D211)</f>
        <v>0</v>
      </c>
      <c r="E257" s="9">
        <f aca="true" t="shared" si="166" ref="E257:U257">SUM(E139,E165,E177,E183,E211)</f>
        <v>0</v>
      </c>
      <c r="F257" s="9">
        <f t="shared" si="166"/>
        <v>0</v>
      </c>
      <c r="G257" s="9">
        <f t="shared" si="166"/>
        <v>0</v>
      </c>
      <c r="H257" s="9">
        <f t="shared" si="166"/>
        <v>0</v>
      </c>
      <c r="I257" s="9">
        <f t="shared" si="166"/>
        <v>0</v>
      </c>
      <c r="J257" s="9">
        <f t="shared" si="166"/>
        <v>0</v>
      </c>
      <c r="K257" s="9">
        <f t="shared" si="166"/>
        <v>0</v>
      </c>
      <c r="L257" s="9">
        <f t="shared" si="166"/>
        <v>0</v>
      </c>
      <c r="M257" s="9">
        <f t="shared" si="166"/>
        <v>0</v>
      </c>
      <c r="N257" s="9">
        <f t="shared" si="166"/>
        <v>0</v>
      </c>
      <c r="O257" s="9">
        <f t="shared" si="166"/>
        <v>0</v>
      </c>
      <c r="P257" s="9">
        <f t="shared" si="166"/>
        <v>0</v>
      </c>
      <c r="Q257" s="59"/>
      <c r="R257" s="59"/>
      <c r="S257" s="59"/>
      <c r="T257" s="59"/>
      <c r="U257" s="9">
        <f t="shared" si="166"/>
        <v>0</v>
      </c>
      <c r="V257" s="38"/>
      <c r="W257" s="38"/>
      <c r="X257" s="9">
        <f>SUM(X139,X165,X177,X183,X211)</f>
        <v>0</v>
      </c>
      <c r="Y257" s="9">
        <f aca="true" t="shared" si="167" ref="Y257:AQ257">SUM(Y139,Y165,Y177,Y183,Y211)</f>
        <v>0</v>
      </c>
      <c r="Z257" s="9">
        <f t="shared" si="167"/>
        <v>0</v>
      </c>
      <c r="AA257" s="9">
        <f t="shared" si="167"/>
        <v>0</v>
      </c>
      <c r="AB257" s="9">
        <f t="shared" si="167"/>
        <v>0</v>
      </c>
      <c r="AC257" s="9">
        <f t="shared" si="167"/>
        <v>0</v>
      </c>
      <c r="AD257" s="9">
        <f t="shared" si="167"/>
        <v>0</v>
      </c>
      <c r="AE257" s="9">
        <f t="shared" si="167"/>
        <v>0</v>
      </c>
      <c r="AF257" s="9">
        <f t="shared" si="167"/>
        <v>0</v>
      </c>
      <c r="AG257" s="9">
        <f t="shared" si="167"/>
        <v>0</v>
      </c>
      <c r="AH257" s="9">
        <f t="shared" si="167"/>
        <v>0</v>
      </c>
      <c r="AI257" s="9">
        <f t="shared" si="167"/>
        <v>0</v>
      </c>
      <c r="AJ257" s="9">
        <f t="shared" si="167"/>
        <v>0</v>
      </c>
      <c r="AK257" s="9">
        <f t="shared" si="167"/>
        <v>0</v>
      </c>
      <c r="AL257" s="9">
        <f t="shared" si="167"/>
        <v>0</v>
      </c>
      <c r="AM257" s="9">
        <f t="shared" si="167"/>
        <v>0</v>
      </c>
      <c r="AN257" s="9">
        <f t="shared" si="167"/>
        <v>0</v>
      </c>
      <c r="AO257" s="9">
        <f t="shared" si="167"/>
        <v>0</v>
      </c>
      <c r="AP257" s="9">
        <f t="shared" si="167"/>
        <v>0</v>
      </c>
      <c r="AQ257" s="9">
        <f t="shared" si="167"/>
        <v>0</v>
      </c>
      <c r="AR257" s="59"/>
      <c r="AS257" s="59"/>
      <c r="AT257" s="59"/>
      <c r="AU257" s="12"/>
      <c r="AV257" s="40"/>
      <c r="AW257" s="40"/>
      <c r="AX257" s="40"/>
      <c r="AY257" s="40"/>
      <c r="AZ257" s="40"/>
      <c r="BA257" s="40"/>
      <c r="BB257" s="40"/>
      <c r="BC257" s="40"/>
      <c r="BD257" s="40"/>
      <c r="BE257" s="31">
        <f>SUM(BE139,BE165,BE177,BE183,BE211)</f>
        <v>15</v>
      </c>
      <c r="BF257" s="33">
        <f t="shared" si="131"/>
        <v>15</v>
      </c>
    </row>
    <row r="258" spans="1:58" ht="12.75">
      <c r="A258" s="92" t="s">
        <v>9</v>
      </c>
      <c r="B258" s="92"/>
      <c r="C258" s="92"/>
      <c r="D258" s="10">
        <f>SUM(D256:D257)</f>
        <v>36</v>
      </c>
      <c r="E258" s="10">
        <f aca="true" t="shared" si="168" ref="E258:U258">SUM(E256:E257)</f>
        <v>36</v>
      </c>
      <c r="F258" s="10">
        <f t="shared" si="168"/>
        <v>36</v>
      </c>
      <c r="G258" s="10">
        <f t="shared" si="168"/>
        <v>36</v>
      </c>
      <c r="H258" s="10">
        <f t="shared" si="168"/>
        <v>36</v>
      </c>
      <c r="I258" s="10">
        <f t="shared" si="168"/>
        <v>36</v>
      </c>
      <c r="J258" s="10">
        <f t="shared" si="168"/>
        <v>36</v>
      </c>
      <c r="K258" s="10">
        <f t="shared" si="168"/>
        <v>36</v>
      </c>
      <c r="L258" s="10">
        <f t="shared" si="168"/>
        <v>36</v>
      </c>
      <c r="M258" s="10">
        <f t="shared" si="168"/>
        <v>36</v>
      </c>
      <c r="N258" s="10">
        <f t="shared" si="168"/>
        <v>36</v>
      </c>
      <c r="O258" s="10">
        <f t="shared" si="168"/>
        <v>36</v>
      </c>
      <c r="P258" s="10">
        <f t="shared" si="168"/>
        <v>36</v>
      </c>
      <c r="Q258" s="59"/>
      <c r="R258" s="59"/>
      <c r="S258" s="59"/>
      <c r="T258" s="59"/>
      <c r="U258" s="43">
        <f t="shared" si="168"/>
        <v>468</v>
      </c>
      <c r="V258" s="38"/>
      <c r="W258" s="38"/>
      <c r="X258" s="10">
        <f aca="true" t="shared" si="169" ref="X258:AQ258">SUM(X256:X257)</f>
        <v>36</v>
      </c>
      <c r="Y258" s="10">
        <f t="shared" si="169"/>
        <v>36</v>
      </c>
      <c r="Z258" s="10">
        <f t="shared" si="169"/>
        <v>36</v>
      </c>
      <c r="AA258" s="10">
        <f t="shared" si="169"/>
        <v>36</v>
      </c>
      <c r="AB258" s="10">
        <f t="shared" si="169"/>
        <v>36</v>
      </c>
      <c r="AC258" s="10">
        <f t="shared" si="169"/>
        <v>36</v>
      </c>
      <c r="AD258" s="10">
        <f t="shared" si="169"/>
        <v>36</v>
      </c>
      <c r="AE258" s="10">
        <f t="shared" si="169"/>
        <v>36</v>
      </c>
      <c r="AF258" s="10">
        <f t="shared" si="169"/>
        <v>36</v>
      </c>
      <c r="AG258" s="10">
        <f t="shared" si="169"/>
        <v>36</v>
      </c>
      <c r="AH258" s="10">
        <f t="shared" si="169"/>
        <v>36</v>
      </c>
      <c r="AI258" s="10">
        <f t="shared" si="169"/>
        <v>36</v>
      </c>
      <c r="AJ258" s="10">
        <f t="shared" si="169"/>
        <v>36</v>
      </c>
      <c r="AK258" s="10">
        <f t="shared" si="169"/>
        <v>36</v>
      </c>
      <c r="AL258" s="10">
        <f t="shared" si="169"/>
        <v>36</v>
      </c>
      <c r="AM258" s="10">
        <f t="shared" si="169"/>
        <v>36</v>
      </c>
      <c r="AN258" s="10">
        <f t="shared" si="169"/>
        <v>36</v>
      </c>
      <c r="AO258" s="10">
        <f t="shared" si="169"/>
        <v>36</v>
      </c>
      <c r="AP258" s="10">
        <f t="shared" si="169"/>
        <v>36</v>
      </c>
      <c r="AQ258" s="10">
        <f t="shared" si="169"/>
        <v>36</v>
      </c>
      <c r="AR258" s="59"/>
      <c r="AS258" s="59"/>
      <c r="AT258" s="59"/>
      <c r="AU258" s="12"/>
      <c r="AV258" s="39"/>
      <c r="AW258" s="39"/>
      <c r="AX258" s="39"/>
      <c r="AY258" s="39"/>
      <c r="AZ258" s="39"/>
      <c r="BA258" s="39"/>
      <c r="BB258" s="39"/>
      <c r="BC258" s="39"/>
      <c r="BD258" s="39"/>
      <c r="BE258" s="31">
        <f>SUM(BE256:BE257)</f>
        <v>756</v>
      </c>
      <c r="BF258" s="33">
        <f t="shared" si="131"/>
        <v>1224</v>
      </c>
    </row>
    <row r="260" ht="0.75" customHeight="1"/>
    <row r="261" spans="1:58" ht="57" customHeight="1">
      <c r="A261" s="143" t="s">
        <v>186</v>
      </c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43"/>
      <c r="AU261" s="143"/>
      <c r="AV261" s="143"/>
      <c r="AW261" s="143"/>
      <c r="AX261" s="143"/>
      <c r="AY261" s="143"/>
      <c r="AZ261" s="143"/>
      <c r="BA261" s="143"/>
      <c r="BB261" s="143"/>
      <c r="BC261" s="143"/>
      <c r="BD261" s="143"/>
      <c r="BE261" s="143"/>
      <c r="BF261" s="30"/>
    </row>
    <row r="262" spans="1:58" ht="48.75">
      <c r="A262" s="144" t="s">
        <v>0</v>
      </c>
      <c r="B262" s="144" t="s">
        <v>1</v>
      </c>
      <c r="C262" s="145" t="s">
        <v>2</v>
      </c>
      <c r="D262" s="51" t="s">
        <v>60</v>
      </c>
      <c r="E262" s="51" t="s">
        <v>61</v>
      </c>
      <c r="F262" s="51" t="s">
        <v>62</v>
      </c>
      <c r="G262" s="51" t="s">
        <v>63</v>
      </c>
      <c r="H262" s="51" t="s">
        <v>64</v>
      </c>
      <c r="I262" s="51" t="s">
        <v>65</v>
      </c>
      <c r="J262" s="51" t="s">
        <v>66</v>
      </c>
      <c r="K262" s="51" t="s">
        <v>67</v>
      </c>
      <c r="L262" s="51" t="s">
        <v>68</v>
      </c>
      <c r="M262" s="51" t="s">
        <v>69</v>
      </c>
      <c r="N262" s="51" t="s">
        <v>70</v>
      </c>
      <c r="O262" s="51" t="s">
        <v>71</v>
      </c>
      <c r="P262" s="51" t="s">
        <v>72</v>
      </c>
      <c r="Q262" s="51" t="s">
        <v>73</v>
      </c>
      <c r="R262" s="51" t="s">
        <v>74</v>
      </c>
      <c r="S262" s="51" t="s">
        <v>75</v>
      </c>
      <c r="T262" s="51" t="s">
        <v>76</v>
      </c>
      <c r="U262" s="51" t="s">
        <v>31</v>
      </c>
      <c r="V262" s="51" t="s">
        <v>77</v>
      </c>
      <c r="W262" s="51" t="s">
        <v>78</v>
      </c>
      <c r="X262" s="51" t="s">
        <v>79</v>
      </c>
      <c r="Y262" s="51" t="s">
        <v>80</v>
      </c>
      <c r="Z262" s="51" t="s">
        <v>81</v>
      </c>
      <c r="AA262" s="51" t="s">
        <v>82</v>
      </c>
      <c r="AB262" s="51" t="s">
        <v>83</v>
      </c>
      <c r="AC262" s="52" t="s">
        <v>84</v>
      </c>
      <c r="AD262" s="52" t="s">
        <v>85</v>
      </c>
      <c r="AE262" s="52" t="s">
        <v>86</v>
      </c>
      <c r="AF262" s="52" t="s">
        <v>87</v>
      </c>
      <c r="AG262" s="52" t="s">
        <v>88</v>
      </c>
      <c r="AH262" s="52" t="s">
        <v>89</v>
      </c>
      <c r="AI262" s="52" t="s">
        <v>90</v>
      </c>
      <c r="AJ262" s="52" t="s">
        <v>91</v>
      </c>
      <c r="AK262" s="52" t="s">
        <v>92</v>
      </c>
      <c r="AL262" s="52" t="s">
        <v>93</v>
      </c>
      <c r="AM262" s="52" t="s">
        <v>94</v>
      </c>
      <c r="AN262" s="52" t="s">
        <v>95</v>
      </c>
      <c r="AO262" s="52" t="s">
        <v>96</v>
      </c>
      <c r="AP262" s="52" t="s">
        <v>97</v>
      </c>
      <c r="AQ262" s="52" t="s">
        <v>98</v>
      </c>
      <c r="AR262" s="52" t="s">
        <v>99</v>
      </c>
      <c r="AS262" s="52" t="s">
        <v>100</v>
      </c>
      <c r="AT262" s="52" t="s">
        <v>101</v>
      </c>
      <c r="AU262" s="52" t="s">
        <v>102</v>
      </c>
      <c r="AV262" s="52" t="s">
        <v>103</v>
      </c>
      <c r="AW262" s="53" t="s">
        <v>104</v>
      </c>
      <c r="AX262" s="53" t="s">
        <v>105</v>
      </c>
      <c r="AY262" s="53" t="s">
        <v>106</v>
      </c>
      <c r="AZ262" s="53" t="s">
        <v>107</v>
      </c>
      <c r="BA262" s="53" t="s">
        <v>108</v>
      </c>
      <c r="BB262" s="53" t="s">
        <v>109</v>
      </c>
      <c r="BC262" s="53" t="s">
        <v>110</v>
      </c>
      <c r="BD262" s="53" t="s">
        <v>111</v>
      </c>
      <c r="BE262" s="129" t="s">
        <v>58</v>
      </c>
      <c r="BF262" s="129" t="s">
        <v>10</v>
      </c>
    </row>
    <row r="263" spans="1:58" ht="12.75">
      <c r="A263" s="144"/>
      <c r="B263" s="144"/>
      <c r="C263" s="145"/>
      <c r="D263" s="130" t="s">
        <v>3</v>
      </c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2"/>
      <c r="BE263" s="129"/>
      <c r="BF263" s="129"/>
    </row>
    <row r="264" spans="1:58" ht="12.75">
      <c r="A264" s="144"/>
      <c r="B264" s="144"/>
      <c r="C264" s="145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5"/>
      <c r="BE264" s="129"/>
      <c r="BF264" s="129"/>
    </row>
    <row r="265" spans="1:58" ht="15" customHeight="1">
      <c r="A265" s="144"/>
      <c r="B265" s="144"/>
      <c r="C265" s="145"/>
      <c r="D265" s="13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8"/>
      <c r="BE265" s="129"/>
      <c r="BF265" s="129"/>
    </row>
    <row r="266" spans="1:58" ht="14.25">
      <c r="A266" s="144"/>
      <c r="B266" s="144"/>
      <c r="C266" s="145"/>
      <c r="D266" s="11">
        <v>1</v>
      </c>
      <c r="E266" s="11">
        <v>2</v>
      </c>
      <c r="F266" s="11">
        <v>3</v>
      </c>
      <c r="G266" s="11">
        <v>4</v>
      </c>
      <c r="H266" s="11">
        <v>5</v>
      </c>
      <c r="I266" s="11">
        <v>6</v>
      </c>
      <c r="J266" s="11">
        <v>7</v>
      </c>
      <c r="K266" s="11">
        <v>8</v>
      </c>
      <c r="L266" s="11">
        <v>9</v>
      </c>
      <c r="M266" s="11">
        <v>10</v>
      </c>
      <c r="N266" s="11">
        <v>11</v>
      </c>
      <c r="O266" s="11">
        <v>12</v>
      </c>
      <c r="P266" s="11">
        <v>13</v>
      </c>
      <c r="Q266" s="11">
        <v>14</v>
      </c>
      <c r="R266" s="76">
        <v>15</v>
      </c>
      <c r="S266" s="76">
        <v>16</v>
      </c>
      <c r="T266" s="76">
        <v>17</v>
      </c>
      <c r="U266" s="57"/>
      <c r="V266" s="37">
        <v>18</v>
      </c>
      <c r="W266" s="37">
        <v>19</v>
      </c>
      <c r="X266" s="55">
        <v>20</v>
      </c>
      <c r="Y266" s="55">
        <v>21</v>
      </c>
      <c r="Z266" s="55">
        <v>22</v>
      </c>
      <c r="AA266" s="55">
        <v>23</v>
      </c>
      <c r="AB266" s="55">
        <v>24</v>
      </c>
      <c r="AC266" s="55">
        <v>25</v>
      </c>
      <c r="AD266" s="55">
        <v>26</v>
      </c>
      <c r="AE266" s="55">
        <v>27</v>
      </c>
      <c r="AF266" s="55">
        <v>28</v>
      </c>
      <c r="AG266" s="55">
        <v>29</v>
      </c>
      <c r="AH266" s="55">
        <v>30</v>
      </c>
      <c r="AI266" s="55">
        <v>31</v>
      </c>
      <c r="AJ266" s="55">
        <v>32</v>
      </c>
      <c r="AK266" s="55">
        <v>33</v>
      </c>
      <c r="AL266" s="55">
        <v>34</v>
      </c>
      <c r="AM266" s="55">
        <v>35</v>
      </c>
      <c r="AN266" s="36">
        <v>36</v>
      </c>
      <c r="AO266" s="36">
        <v>37</v>
      </c>
      <c r="AP266" s="41">
        <v>38</v>
      </c>
      <c r="AQ266" s="41">
        <v>39</v>
      </c>
      <c r="AR266" s="41">
        <v>40</v>
      </c>
      <c r="AS266" s="41">
        <v>41</v>
      </c>
      <c r="AT266" s="41">
        <v>42</v>
      </c>
      <c r="AU266" s="41">
        <v>43</v>
      </c>
      <c r="AV266" s="41">
        <v>44</v>
      </c>
      <c r="AW266" s="37">
        <v>45</v>
      </c>
      <c r="AX266" s="37">
        <v>46</v>
      </c>
      <c r="AY266" s="37">
        <v>47</v>
      </c>
      <c r="AZ266" s="37">
        <v>48</v>
      </c>
      <c r="BA266" s="37">
        <v>49</v>
      </c>
      <c r="BB266" s="37">
        <v>50</v>
      </c>
      <c r="BC266" s="37">
        <v>51</v>
      </c>
      <c r="BD266" s="37">
        <v>52</v>
      </c>
      <c r="BE266" s="129"/>
      <c r="BF266" s="129"/>
    </row>
    <row r="267" spans="1:58" ht="12.75" customHeight="1">
      <c r="A267" s="139" t="s">
        <v>18</v>
      </c>
      <c r="B267" s="122" t="s">
        <v>137</v>
      </c>
      <c r="C267" s="10" t="s">
        <v>4</v>
      </c>
      <c r="D267" s="10">
        <f>SUM(D269,D271,D273,D275,D277,D279,D281,D283,D285,D289,D291)</f>
        <v>0</v>
      </c>
      <c r="E267" s="10">
        <f aca="true" t="shared" si="170" ref="E267:Q267">SUM(E269,E271,E273,E275,E277,E279,E281,E283,E285,E289,E291)</f>
        <v>0</v>
      </c>
      <c r="F267" s="10">
        <f t="shared" si="170"/>
        <v>0</v>
      </c>
      <c r="G267" s="10">
        <f t="shared" si="170"/>
        <v>0</v>
      </c>
      <c r="H267" s="10">
        <f t="shared" si="170"/>
        <v>0</v>
      </c>
      <c r="I267" s="10">
        <f t="shared" si="170"/>
        <v>0</v>
      </c>
      <c r="J267" s="10">
        <f t="shared" si="170"/>
        <v>0</v>
      </c>
      <c r="K267" s="10">
        <f t="shared" si="170"/>
        <v>0</v>
      </c>
      <c r="L267" s="10">
        <f t="shared" si="170"/>
        <v>0</v>
      </c>
      <c r="M267" s="10">
        <f t="shared" si="170"/>
        <v>0</v>
      </c>
      <c r="N267" s="10">
        <f t="shared" si="170"/>
        <v>0</v>
      </c>
      <c r="O267" s="10">
        <f t="shared" si="170"/>
        <v>0</v>
      </c>
      <c r="P267" s="10">
        <f t="shared" si="170"/>
        <v>0</v>
      </c>
      <c r="Q267" s="10">
        <f t="shared" si="170"/>
        <v>0</v>
      </c>
      <c r="R267" s="59"/>
      <c r="S267" s="59"/>
      <c r="T267" s="59"/>
      <c r="U267" s="10">
        <f>SUM(U269,U271,U273,U275,U277,U279,U281,U283,U285,U289,U291)</f>
        <v>0</v>
      </c>
      <c r="V267" s="44" t="s">
        <v>120</v>
      </c>
      <c r="W267" s="44" t="s">
        <v>120</v>
      </c>
      <c r="X267" s="10">
        <f>SUM(X269,X271,X273,X275,X277,X279,X281,X283,X285,X289,X291)</f>
        <v>0</v>
      </c>
      <c r="Y267" s="10">
        <f aca="true" t="shared" si="171" ref="Y267:AM267">SUM(Y269,Y271,Y273,Y275,Y277,Y279,Y281,Y283,Y285,Y289,Y291)</f>
        <v>0</v>
      </c>
      <c r="Z267" s="10">
        <f t="shared" si="171"/>
        <v>0</v>
      </c>
      <c r="AA267" s="10">
        <f t="shared" si="171"/>
        <v>0</v>
      </c>
      <c r="AB267" s="10">
        <f t="shared" si="171"/>
        <v>0</v>
      </c>
      <c r="AC267" s="10">
        <f t="shared" si="171"/>
        <v>0</v>
      </c>
      <c r="AD267" s="10">
        <f t="shared" si="171"/>
        <v>0</v>
      </c>
      <c r="AE267" s="10">
        <f t="shared" si="171"/>
        <v>0</v>
      </c>
      <c r="AF267" s="10">
        <f t="shared" si="171"/>
        <v>0</v>
      </c>
      <c r="AG267" s="10">
        <f t="shared" si="171"/>
        <v>0</v>
      </c>
      <c r="AH267" s="10">
        <f t="shared" si="171"/>
        <v>0</v>
      </c>
      <c r="AI267" s="10">
        <f t="shared" si="171"/>
        <v>0</v>
      </c>
      <c r="AJ267" s="10">
        <f t="shared" si="171"/>
        <v>0</v>
      </c>
      <c r="AK267" s="10">
        <f t="shared" si="171"/>
        <v>0</v>
      </c>
      <c r="AL267" s="10">
        <f t="shared" si="171"/>
        <v>0</v>
      </c>
      <c r="AM267" s="10">
        <f t="shared" si="171"/>
        <v>0</v>
      </c>
      <c r="AN267" s="63"/>
      <c r="AO267" s="63"/>
      <c r="AP267" s="60"/>
      <c r="AQ267" s="60"/>
      <c r="AR267" s="60"/>
      <c r="AS267" s="60"/>
      <c r="AT267" s="60"/>
      <c r="AU267" s="60"/>
      <c r="AV267" s="60"/>
      <c r="AW267" s="44" t="s">
        <v>120</v>
      </c>
      <c r="AX267" s="44" t="s">
        <v>120</v>
      </c>
      <c r="AY267" s="44" t="s">
        <v>120</v>
      </c>
      <c r="AZ267" s="44" t="s">
        <v>120</v>
      </c>
      <c r="BA267" s="44" t="s">
        <v>120</v>
      </c>
      <c r="BB267" s="44" t="s">
        <v>120</v>
      </c>
      <c r="BC267" s="44" t="s">
        <v>120</v>
      </c>
      <c r="BD267" s="44" t="s">
        <v>120</v>
      </c>
      <c r="BE267" s="31">
        <f>SUM(BE269,BE271,BE273,BE275,BE277,BE279,BE281,BE283,BE285,BE289,BE291,BE287)</f>
        <v>0</v>
      </c>
      <c r="BF267" s="3">
        <f aca="true" t="shared" si="172" ref="BF267:BF272">U267+BE267</f>
        <v>0</v>
      </c>
    </row>
    <row r="268" spans="1:58" ht="12.75">
      <c r="A268" s="140"/>
      <c r="B268" s="123"/>
      <c r="C268" s="10" t="s">
        <v>5</v>
      </c>
      <c r="D268" s="13">
        <f>SUM(D270,D272,D274,D276,D278,D280,D282,D284,D286,D290,D292)</f>
        <v>0</v>
      </c>
      <c r="E268" s="13">
        <f aca="true" t="shared" si="173" ref="E268:Q268">SUM(E270,E272,E274,E276,E278,E280,E282,E284,E286,E290,E292)</f>
        <v>0</v>
      </c>
      <c r="F268" s="13">
        <f t="shared" si="173"/>
        <v>0</v>
      </c>
      <c r="G268" s="13">
        <f t="shared" si="173"/>
        <v>0</v>
      </c>
      <c r="H268" s="13">
        <f t="shared" si="173"/>
        <v>0</v>
      </c>
      <c r="I268" s="13">
        <f t="shared" si="173"/>
        <v>0</v>
      </c>
      <c r="J268" s="13">
        <f t="shared" si="173"/>
        <v>0</v>
      </c>
      <c r="K268" s="13">
        <f t="shared" si="173"/>
        <v>0</v>
      </c>
      <c r="L268" s="13">
        <f t="shared" si="173"/>
        <v>0</v>
      </c>
      <c r="M268" s="13">
        <f t="shared" si="173"/>
        <v>0</v>
      </c>
      <c r="N268" s="13">
        <f t="shared" si="173"/>
        <v>0</v>
      </c>
      <c r="O268" s="13">
        <f t="shared" si="173"/>
        <v>0</v>
      </c>
      <c r="P268" s="13">
        <f t="shared" si="173"/>
        <v>0</v>
      </c>
      <c r="Q268" s="13">
        <f t="shared" si="173"/>
        <v>0</v>
      </c>
      <c r="R268" s="59"/>
      <c r="S268" s="59"/>
      <c r="T268" s="59"/>
      <c r="U268" s="13">
        <f>SUM(U270,U272,U274,U276,U278,U280,U282,U284,U286,U290,U292)</f>
        <v>0</v>
      </c>
      <c r="V268" s="54"/>
      <c r="W268" s="54"/>
      <c r="X268" s="13">
        <f>SUM(X270,X272,X274,X276,X278,X280,X282,X284,X286,X290,X292)</f>
        <v>0</v>
      </c>
      <c r="Y268" s="13">
        <f aca="true" t="shared" si="174" ref="Y268:AM268">SUM(Y270,Y272,Y274,Y276,Y278,Y280,Y282,Y284,Y286,Y290,Y292)</f>
        <v>0</v>
      </c>
      <c r="Z268" s="13">
        <f t="shared" si="174"/>
        <v>0</v>
      </c>
      <c r="AA268" s="13">
        <f t="shared" si="174"/>
        <v>0</v>
      </c>
      <c r="AB268" s="13">
        <f t="shared" si="174"/>
        <v>0</v>
      </c>
      <c r="AC268" s="13">
        <f t="shared" si="174"/>
        <v>0</v>
      </c>
      <c r="AD268" s="13">
        <f t="shared" si="174"/>
        <v>0</v>
      </c>
      <c r="AE268" s="13">
        <f t="shared" si="174"/>
        <v>0</v>
      </c>
      <c r="AF268" s="13">
        <f t="shared" si="174"/>
        <v>0</v>
      </c>
      <c r="AG268" s="13">
        <f t="shared" si="174"/>
        <v>0</v>
      </c>
      <c r="AH268" s="13">
        <f t="shared" si="174"/>
        <v>0</v>
      </c>
      <c r="AI268" s="13">
        <f t="shared" si="174"/>
        <v>0</v>
      </c>
      <c r="AJ268" s="13">
        <f t="shared" si="174"/>
        <v>0</v>
      </c>
      <c r="AK268" s="13">
        <f t="shared" si="174"/>
        <v>0</v>
      </c>
      <c r="AL268" s="13">
        <f t="shared" si="174"/>
        <v>0</v>
      </c>
      <c r="AM268" s="13">
        <f t="shared" si="174"/>
        <v>0</v>
      </c>
      <c r="AN268" s="63"/>
      <c r="AO268" s="63"/>
      <c r="AP268" s="60"/>
      <c r="AQ268" s="60"/>
      <c r="AR268" s="60"/>
      <c r="AS268" s="60"/>
      <c r="AT268" s="60"/>
      <c r="AU268" s="60"/>
      <c r="AV268" s="60"/>
      <c r="AW268" s="38"/>
      <c r="AX268" s="38"/>
      <c r="AY268" s="38"/>
      <c r="AZ268" s="38"/>
      <c r="BA268" s="38"/>
      <c r="BB268" s="38"/>
      <c r="BC268" s="38"/>
      <c r="BD268" s="38"/>
      <c r="BE268" s="31">
        <f>SUM(BE270,BE272,BE274,BE276,BE278,BE280,BE282,BE284,BE286,BE290,BE292,BE288)</f>
        <v>0</v>
      </c>
      <c r="BF268" s="31">
        <f t="shared" si="172"/>
        <v>0</v>
      </c>
    </row>
    <row r="269" spans="1:58" ht="12.75" customHeight="1">
      <c r="A269" s="85" t="s">
        <v>124</v>
      </c>
      <c r="B269" s="141" t="s">
        <v>11</v>
      </c>
      <c r="C269" s="14" t="s">
        <v>4</v>
      </c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59"/>
      <c r="S269" s="59"/>
      <c r="T269" s="59"/>
      <c r="U269" s="14">
        <f>SUM(D269:T269)</f>
        <v>0</v>
      </c>
      <c r="V269" s="38"/>
      <c r="W269" s="38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63"/>
      <c r="AO269" s="63"/>
      <c r="AP269" s="60"/>
      <c r="AQ269" s="60"/>
      <c r="AR269" s="60"/>
      <c r="AS269" s="60"/>
      <c r="AT269" s="60"/>
      <c r="AU269" s="60"/>
      <c r="AV269" s="60"/>
      <c r="AW269" s="38"/>
      <c r="AX269" s="38"/>
      <c r="AY269" s="38"/>
      <c r="AZ269" s="38"/>
      <c r="BA269" s="38"/>
      <c r="BB269" s="38"/>
      <c r="BC269" s="38"/>
      <c r="BD269" s="38"/>
      <c r="BE269" s="32">
        <f>SUM(X269:BD269)</f>
        <v>0</v>
      </c>
      <c r="BF269" s="32">
        <f t="shared" si="172"/>
        <v>0</v>
      </c>
    </row>
    <row r="270" spans="1:58" ht="15.75" customHeight="1">
      <c r="A270" s="86"/>
      <c r="B270" s="142"/>
      <c r="C270" s="14" t="s">
        <v>5</v>
      </c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4"/>
      <c r="Q270" s="14"/>
      <c r="R270" s="59"/>
      <c r="S270" s="59"/>
      <c r="T270" s="59"/>
      <c r="U270" s="14">
        <f>SUM(D270:T270)</f>
        <v>0</v>
      </c>
      <c r="V270" s="38"/>
      <c r="W270" s="38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63"/>
      <c r="AO270" s="63"/>
      <c r="AP270" s="60"/>
      <c r="AQ270" s="60"/>
      <c r="AR270" s="60"/>
      <c r="AS270" s="60"/>
      <c r="AT270" s="60"/>
      <c r="AU270" s="60"/>
      <c r="AV270" s="60"/>
      <c r="AW270" s="39"/>
      <c r="AX270" s="39"/>
      <c r="AY270" s="39"/>
      <c r="AZ270" s="39"/>
      <c r="BA270" s="39"/>
      <c r="BB270" s="39"/>
      <c r="BC270" s="39"/>
      <c r="BD270" s="39"/>
      <c r="BE270" s="32">
        <f>SUM(X270:BD270)</f>
        <v>0</v>
      </c>
      <c r="BF270" s="32">
        <f t="shared" si="172"/>
        <v>0</v>
      </c>
    </row>
    <row r="271" spans="1:58" ht="12.75" customHeight="1">
      <c r="A271" s="85" t="s">
        <v>125</v>
      </c>
      <c r="B271" s="141" t="s">
        <v>12</v>
      </c>
      <c r="C271" s="14" t="s">
        <v>4</v>
      </c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59"/>
      <c r="S271" s="59"/>
      <c r="T271" s="59"/>
      <c r="U271" s="14">
        <f>SUM(D271:T271)</f>
        <v>0</v>
      </c>
      <c r="V271" s="38"/>
      <c r="W271" s="38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63"/>
      <c r="AO271" s="63"/>
      <c r="AP271" s="60"/>
      <c r="AQ271" s="60"/>
      <c r="AR271" s="60"/>
      <c r="AS271" s="60"/>
      <c r="AT271" s="60"/>
      <c r="AU271" s="60"/>
      <c r="AV271" s="60"/>
      <c r="AW271" s="38"/>
      <c r="AX271" s="38"/>
      <c r="AY271" s="38"/>
      <c r="AZ271" s="38"/>
      <c r="BA271" s="38"/>
      <c r="BB271" s="38"/>
      <c r="BC271" s="38"/>
      <c r="BD271" s="38"/>
      <c r="BE271" s="32">
        <f>SUM(X271:BD271)</f>
        <v>0</v>
      </c>
      <c r="BF271" s="32">
        <f t="shared" si="172"/>
        <v>0</v>
      </c>
    </row>
    <row r="272" spans="1:58" ht="15.75" customHeight="1">
      <c r="A272" s="86"/>
      <c r="B272" s="142"/>
      <c r="C272" s="14" t="s">
        <v>5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4"/>
      <c r="Q272" s="14"/>
      <c r="R272" s="59"/>
      <c r="S272" s="59"/>
      <c r="T272" s="59"/>
      <c r="U272" s="14">
        <f>SUM(D272:T272)</f>
        <v>0</v>
      </c>
      <c r="V272" s="38"/>
      <c r="W272" s="38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63"/>
      <c r="AO272" s="63"/>
      <c r="AP272" s="60"/>
      <c r="AQ272" s="60"/>
      <c r="AR272" s="60"/>
      <c r="AS272" s="60"/>
      <c r="AT272" s="60"/>
      <c r="AU272" s="60"/>
      <c r="AV272" s="60"/>
      <c r="AW272" s="39"/>
      <c r="AX272" s="39"/>
      <c r="AY272" s="39"/>
      <c r="AZ272" s="39"/>
      <c r="BA272" s="39"/>
      <c r="BB272" s="39"/>
      <c r="BC272" s="39"/>
      <c r="BD272" s="39"/>
      <c r="BE272" s="32">
        <f>SUM(X272:BD272)</f>
        <v>0</v>
      </c>
      <c r="BF272" s="32">
        <f t="shared" si="172"/>
        <v>0</v>
      </c>
    </row>
    <row r="273" spans="1:58" ht="15.75" customHeight="1">
      <c r="A273" s="85" t="s">
        <v>126</v>
      </c>
      <c r="B273" s="127" t="s">
        <v>13</v>
      </c>
      <c r="C273" s="14" t="s">
        <v>4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59"/>
      <c r="S273" s="59"/>
      <c r="T273" s="59"/>
      <c r="U273" s="14">
        <f aca="true" t="shared" si="175" ref="U273:U292">SUM(D273:T273)</f>
        <v>0</v>
      </c>
      <c r="V273" s="38"/>
      <c r="W273" s="38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63"/>
      <c r="AO273" s="63"/>
      <c r="AP273" s="60"/>
      <c r="AQ273" s="60"/>
      <c r="AR273" s="60"/>
      <c r="AS273" s="60"/>
      <c r="AT273" s="60"/>
      <c r="AU273" s="60"/>
      <c r="AV273" s="60"/>
      <c r="AW273" s="39"/>
      <c r="AX273" s="39"/>
      <c r="AY273" s="39"/>
      <c r="AZ273" s="39"/>
      <c r="BA273" s="39"/>
      <c r="BB273" s="39"/>
      <c r="BC273" s="39"/>
      <c r="BD273" s="39"/>
      <c r="BE273" s="32">
        <f aca="true" t="shared" si="176" ref="BE273:BE286">SUM(X273:BD273)</f>
        <v>0</v>
      </c>
      <c r="BF273" s="32">
        <f aca="true" t="shared" si="177" ref="BF273:BF286">U273+BE273</f>
        <v>0</v>
      </c>
    </row>
    <row r="274" spans="1:58" ht="15.75" customHeight="1">
      <c r="A274" s="86"/>
      <c r="B274" s="128"/>
      <c r="C274" s="14" t="s">
        <v>5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4"/>
      <c r="Q274" s="14"/>
      <c r="R274" s="59"/>
      <c r="S274" s="59"/>
      <c r="T274" s="59"/>
      <c r="U274" s="14">
        <f t="shared" si="175"/>
        <v>0</v>
      </c>
      <c r="V274" s="38"/>
      <c r="W274" s="38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63"/>
      <c r="AO274" s="63"/>
      <c r="AP274" s="60"/>
      <c r="AQ274" s="60"/>
      <c r="AR274" s="60"/>
      <c r="AS274" s="60"/>
      <c r="AT274" s="60"/>
      <c r="AU274" s="60"/>
      <c r="AV274" s="60"/>
      <c r="AW274" s="39"/>
      <c r="AX274" s="39"/>
      <c r="AY274" s="39"/>
      <c r="AZ274" s="39"/>
      <c r="BA274" s="39"/>
      <c r="BB274" s="39"/>
      <c r="BC274" s="39"/>
      <c r="BD274" s="39"/>
      <c r="BE274" s="32">
        <f t="shared" si="176"/>
        <v>0</v>
      </c>
      <c r="BF274" s="32">
        <f t="shared" si="177"/>
        <v>0</v>
      </c>
    </row>
    <row r="275" spans="1:58" ht="24.75" customHeight="1">
      <c r="A275" s="85" t="s">
        <v>127</v>
      </c>
      <c r="B275" s="89" t="s">
        <v>14</v>
      </c>
      <c r="C275" s="14" t="s">
        <v>4</v>
      </c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59"/>
      <c r="S275" s="59"/>
      <c r="T275" s="59"/>
      <c r="U275" s="14">
        <f t="shared" si="175"/>
        <v>0</v>
      </c>
      <c r="V275" s="38"/>
      <c r="W275" s="38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63"/>
      <c r="AO275" s="63"/>
      <c r="AP275" s="60"/>
      <c r="AQ275" s="60"/>
      <c r="AR275" s="60"/>
      <c r="AS275" s="60"/>
      <c r="AT275" s="60"/>
      <c r="AU275" s="60"/>
      <c r="AV275" s="60"/>
      <c r="AW275" s="39"/>
      <c r="AX275" s="39"/>
      <c r="AY275" s="39"/>
      <c r="AZ275" s="39"/>
      <c r="BA275" s="39"/>
      <c r="BB275" s="39"/>
      <c r="BC275" s="39"/>
      <c r="BD275" s="39"/>
      <c r="BE275" s="32">
        <f t="shared" si="176"/>
        <v>0</v>
      </c>
      <c r="BF275" s="32">
        <f t="shared" si="177"/>
        <v>0</v>
      </c>
    </row>
    <row r="276" spans="1:58" ht="13.5" customHeight="1">
      <c r="A276" s="86"/>
      <c r="B276" s="90"/>
      <c r="C276" s="14" t="s">
        <v>5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4"/>
      <c r="Q276" s="14"/>
      <c r="R276" s="59"/>
      <c r="S276" s="59"/>
      <c r="T276" s="59"/>
      <c r="U276" s="14">
        <f t="shared" si="175"/>
        <v>0</v>
      </c>
      <c r="V276" s="38"/>
      <c r="W276" s="38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63"/>
      <c r="AO276" s="63"/>
      <c r="AP276" s="60"/>
      <c r="AQ276" s="60"/>
      <c r="AR276" s="60"/>
      <c r="AS276" s="60"/>
      <c r="AT276" s="60"/>
      <c r="AU276" s="60"/>
      <c r="AV276" s="60"/>
      <c r="AW276" s="39"/>
      <c r="AX276" s="39"/>
      <c r="AY276" s="39"/>
      <c r="AZ276" s="39"/>
      <c r="BA276" s="39"/>
      <c r="BB276" s="39"/>
      <c r="BC276" s="39"/>
      <c r="BD276" s="39"/>
      <c r="BE276" s="32">
        <f t="shared" si="176"/>
        <v>0</v>
      </c>
      <c r="BF276" s="32">
        <f t="shared" si="177"/>
        <v>0</v>
      </c>
    </row>
    <row r="277" spans="1:58" ht="15.75" customHeight="1">
      <c r="A277" s="85" t="s">
        <v>128</v>
      </c>
      <c r="B277" s="127" t="s">
        <v>41</v>
      </c>
      <c r="C277" s="14" t="s">
        <v>4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59"/>
      <c r="S277" s="59"/>
      <c r="T277" s="59"/>
      <c r="U277" s="14">
        <f t="shared" si="175"/>
        <v>0</v>
      </c>
      <c r="V277" s="38"/>
      <c r="W277" s="38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63"/>
      <c r="AO277" s="63"/>
      <c r="AP277" s="60"/>
      <c r="AQ277" s="60"/>
      <c r="AR277" s="60"/>
      <c r="AS277" s="60"/>
      <c r="AT277" s="60"/>
      <c r="AU277" s="60"/>
      <c r="AV277" s="60"/>
      <c r="AW277" s="39"/>
      <c r="AX277" s="39"/>
      <c r="AY277" s="39"/>
      <c r="AZ277" s="39"/>
      <c r="BA277" s="39"/>
      <c r="BB277" s="39"/>
      <c r="BC277" s="39"/>
      <c r="BD277" s="39"/>
      <c r="BE277" s="32">
        <f t="shared" si="176"/>
        <v>0</v>
      </c>
      <c r="BF277" s="32">
        <f t="shared" si="177"/>
        <v>0</v>
      </c>
    </row>
    <row r="278" spans="1:58" ht="15.75" customHeight="1">
      <c r="A278" s="86"/>
      <c r="B278" s="128"/>
      <c r="C278" s="14" t="s">
        <v>5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4"/>
      <c r="Q278" s="14"/>
      <c r="R278" s="59"/>
      <c r="S278" s="59"/>
      <c r="T278" s="59"/>
      <c r="U278" s="14">
        <f t="shared" si="175"/>
        <v>0</v>
      </c>
      <c r="V278" s="38"/>
      <c r="W278" s="38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63"/>
      <c r="AO278" s="63"/>
      <c r="AP278" s="60"/>
      <c r="AQ278" s="60"/>
      <c r="AR278" s="60"/>
      <c r="AS278" s="60"/>
      <c r="AT278" s="60"/>
      <c r="AU278" s="60"/>
      <c r="AV278" s="60"/>
      <c r="AW278" s="39"/>
      <c r="AX278" s="39"/>
      <c r="AY278" s="39"/>
      <c r="AZ278" s="39"/>
      <c r="BA278" s="39"/>
      <c r="BB278" s="39"/>
      <c r="BC278" s="39"/>
      <c r="BD278" s="39"/>
      <c r="BE278" s="32">
        <f t="shared" si="176"/>
        <v>0</v>
      </c>
      <c r="BF278" s="32">
        <f t="shared" si="177"/>
        <v>0</v>
      </c>
    </row>
    <row r="279" spans="1:58" ht="15.75" customHeight="1">
      <c r="A279" s="85" t="s">
        <v>129</v>
      </c>
      <c r="B279" s="127" t="s">
        <v>122</v>
      </c>
      <c r="C279" s="14" t="s">
        <v>4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4"/>
      <c r="Q279" s="14"/>
      <c r="R279" s="59"/>
      <c r="S279" s="59"/>
      <c r="T279" s="59"/>
      <c r="U279" s="14">
        <f t="shared" si="175"/>
        <v>0</v>
      </c>
      <c r="V279" s="38"/>
      <c r="W279" s="38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63"/>
      <c r="AO279" s="63"/>
      <c r="AP279" s="60"/>
      <c r="AQ279" s="60"/>
      <c r="AR279" s="60"/>
      <c r="AS279" s="60"/>
      <c r="AT279" s="60"/>
      <c r="AU279" s="60"/>
      <c r="AV279" s="60"/>
      <c r="AW279" s="39"/>
      <c r="AX279" s="39"/>
      <c r="AY279" s="39"/>
      <c r="AZ279" s="39"/>
      <c r="BA279" s="39"/>
      <c r="BB279" s="39"/>
      <c r="BC279" s="39"/>
      <c r="BD279" s="39"/>
      <c r="BE279" s="32">
        <f t="shared" si="176"/>
        <v>0</v>
      </c>
      <c r="BF279" s="32">
        <f t="shared" si="177"/>
        <v>0</v>
      </c>
    </row>
    <row r="280" spans="1:58" ht="15.75" customHeight="1">
      <c r="A280" s="86"/>
      <c r="B280" s="128"/>
      <c r="C280" s="14" t="s">
        <v>5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4"/>
      <c r="Q280" s="14"/>
      <c r="R280" s="59"/>
      <c r="S280" s="59"/>
      <c r="T280" s="59"/>
      <c r="U280" s="14">
        <f t="shared" si="175"/>
        <v>0</v>
      </c>
      <c r="V280" s="38"/>
      <c r="W280" s="38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63"/>
      <c r="AO280" s="63"/>
      <c r="AP280" s="60"/>
      <c r="AQ280" s="60"/>
      <c r="AR280" s="60"/>
      <c r="AS280" s="60"/>
      <c r="AT280" s="60"/>
      <c r="AU280" s="60"/>
      <c r="AV280" s="60"/>
      <c r="AW280" s="39"/>
      <c r="AX280" s="39"/>
      <c r="AY280" s="39"/>
      <c r="AZ280" s="39"/>
      <c r="BA280" s="39"/>
      <c r="BB280" s="39"/>
      <c r="BC280" s="39"/>
      <c r="BD280" s="39"/>
      <c r="BE280" s="32">
        <f t="shared" si="176"/>
        <v>0</v>
      </c>
      <c r="BF280" s="32">
        <f t="shared" si="177"/>
        <v>0</v>
      </c>
    </row>
    <row r="281" spans="1:58" ht="15.75" customHeight="1">
      <c r="A281" s="85" t="s">
        <v>130</v>
      </c>
      <c r="B281" s="89" t="s">
        <v>7</v>
      </c>
      <c r="C281" s="14" t="s">
        <v>4</v>
      </c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59"/>
      <c r="S281" s="59"/>
      <c r="T281" s="59"/>
      <c r="U281" s="14">
        <f t="shared" si="175"/>
        <v>0</v>
      </c>
      <c r="V281" s="38"/>
      <c r="W281" s="38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63"/>
      <c r="AO281" s="63"/>
      <c r="AP281" s="60"/>
      <c r="AQ281" s="60"/>
      <c r="AR281" s="60"/>
      <c r="AS281" s="60"/>
      <c r="AT281" s="60"/>
      <c r="AU281" s="60"/>
      <c r="AV281" s="60"/>
      <c r="AW281" s="39"/>
      <c r="AX281" s="39"/>
      <c r="AY281" s="39"/>
      <c r="AZ281" s="39"/>
      <c r="BA281" s="39"/>
      <c r="BB281" s="39"/>
      <c r="BC281" s="39"/>
      <c r="BD281" s="39"/>
      <c r="BE281" s="32">
        <f t="shared" si="176"/>
        <v>0</v>
      </c>
      <c r="BF281" s="32">
        <f t="shared" si="177"/>
        <v>0</v>
      </c>
    </row>
    <row r="282" spans="1:58" ht="15.75" customHeight="1">
      <c r="A282" s="86"/>
      <c r="B282" s="90"/>
      <c r="C282" s="14" t="s">
        <v>5</v>
      </c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4"/>
      <c r="Q282" s="14"/>
      <c r="R282" s="59"/>
      <c r="S282" s="59"/>
      <c r="T282" s="59"/>
      <c r="U282" s="14">
        <f t="shared" si="175"/>
        <v>0</v>
      </c>
      <c r="V282" s="38"/>
      <c r="W282" s="38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63"/>
      <c r="AO282" s="63"/>
      <c r="AP282" s="60"/>
      <c r="AQ282" s="60"/>
      <c r="AR282" s="60"/>
      <c r="AS282" s="60"/>
      <c r="AT282" s="60"/>
      <c r="AU282" s="60"/>
      <c r="AV282" s="60"/>
      <c r="AW282" s="39"/>
      <c r="AX282" s="39"/>
      <c r="AY282" s="39"/>
      <c r="AZ282" s="39"/>
      <c r="BA282" s="39"/>
      <c r="BB282" s="39"/>
      <c r="BC282" s="39"/>
      <c r="BD282" s="39"/>
      <c r="BE282" s="32">
        <f t="shared" si="176"/>
        <v>0</v>
      </c>
      <c r="BF282" s="32">
        <f t="shared" si="177"/>
        <v>0</v>
      </c>
    </row>
    <row r="283" spans="1:58" ht="15.75" customHeight="1">
      <c r="A283" s="85" t="s">
        <v>131</v>
      </c>
      <c r="B283" s="89" t="s">
        <v>123</v>
      </c>
      <c r="C283" s="14" t="s">
        <v>4</v>
      </c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4"/>
      <c r="Q283" s="14"/>
      <c r="R283" s="59"/>
      <c r="S283" s="59"/>
      <c r="T283" s="59"/>
      <c r="U283" s="14">
        <f t="shared" si="175"/>
        <v>0</v>
      </c>
      <c r="V283" s="38"/>
      <c r="W283" s="38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63"/>
      <c r="AO283" s="63"/>
      <c r="AP283" s="60"/>
      <c r="AQ283" s="60"/>
      <c r="AR283" s="60"/>
      <c r="AS283" s="60"/>
      <c r="AT283" s="60"/>
      <c r="AU283" s="60"/>
      <c r="AV283" s="60"/>
      <c r="AW283" s="39"/>
      <c r="AX283" s="39"/>
      <c r="AY283" s="39"/>
      <c r="AZ283" s="39"/>
      <c r="BA283" s="39"/>
      <c r="BB283" s="39"/>
      <c r="BC283" s="39"/>
      <c r="BD283" s="39"/>
      <c r="BE283" s="32">
        <f t="shared" si="176"/>
        <v>0</v>
      </c>
      <c r="BF283" s="32">
        <f t="shared" si="177"/>
        <v>0</v>
      </c>
    </row>
    <row r="284" spans="1:58" ht="15.75" customHeight="1">
      <c r="A284" s="86"/>
      <c r="B284" s="90"/>
      <c r="C284" s="14" t="s">
        <v>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4"/>
      <c r="Q284" s="14"/>
      <c r="R284" s="59"/>
      <c r="S284" s="59"/>
      <c r="T284" s="59"/>
      <c r="U284" s="14">
        <f t="shared" si="175"/>
        <v>0</v>
      </c>
      <c r="V284" s="38"/>
      <c r="W284" s="38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63"/>
      <c r="AO284" s="63"/>
      <c r="AP284" s="60"/>
      <c r="AQ284" s="60"/>
      <c r="AR284" s="60"/>
      <c r="AS284" s="60"/>
      <c r="AT284" s="60"/>
      <c r="AU284" s="60"/>
      <c r="AV284" s="60"/>
      <c r="AW284" s="39"/>
      <c r="AX284" s="39"/>
      <c r="AY284" s="39"/>
      <c r="AZ284" s="39"/>
      <c r="BA284" s="39"/>
      <c r="BB284" s="39"/>
      <c r="BC284" s="39"/>
      <c r="BD284" s="39"/>
      <c r="BE284" s="32">
        <f t="shared" si="176"/>
        <v>0</v>
      </c>
      <c r="BF284" s="32">
        <f t="shared" si="177"/>
        <v>0</v>
      </c>
    </row>
    <row r="285" spans="1:58" ht="15.75" customHeight="1">
      <c r="A285" s="85" t="s">
        <v>132</v>
      </c>
      <c r="B285" s="87" t="s">
        <v>136</v>
      </c>
      <c r="C285" s="14" t="s">
        <v>4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4"/>
      <c r="Q285" s="14"/>
      <c r="R285" s="59"/>
      <c r="S285" s="59"/>
      <c r="T285" s="59"/>
      <c r="U285" s="14">
        <f t="shared" si="175"/>
        <v>0</v>
      </c>
      <c r="V285" s="38"/>
      <c r="W285" s="38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63"/>
      <c r="AO285" s="63"/>
      <c r="AP285" s="60"/>
      <c r="AQ285" s="60"/>
      <c r="AR285" s="60"/>
      <c r="AS285" s="60"/>
      <c r="AT285" s="60"/>
      <c r="AU285" s="60"/>
      <c r="AV285" s="60"/>
      <c r="AW285" s="39"/>
      <c r="AX285" s="39"/>
      <c r="AY285" s="39"/>
      <c r="AZ285" s="39"/>
      <c r="BA285" s="39"/>
      <c r="BB285" s="39"/>
      <c r="BC285" s="39"/>
      <c r="BD285" s="39"/>
      <c r="BE285" s="32">
        <f t="shared" si="176"/>
        <v>0</v>
      </c>
      <c r="BF285" s="32">
        <f t="shared" si="177"/>
        <v>0</v>
      </c>
    </row>
    <row r="286" spans="1:58" ht="15.75" customHeight="1">
      <c r="A286" s="86"/>
      <c r="B286" s="88"/>
      <c r="C286" s="14" t="s">
        <v>5</v>
      </c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4"/>
      <c r="Q286" s="14"/>
      <c r="R286" s="59"/>
      <c r="S286" s="59"/>
      <c r="T286" s="59"/>
      <c r="U286" s="14">
        <f t="shared" si="175"/>
        <v>0</v>
      </c>
      <c r="V286" s="38"/>
      <c r="W286" s="38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63"/>
      <c r="AO286" s="63"/>
      <c r="AP286" s="60"/>
      <c r="AQ286" s="60"/>
      <c r="AR286" s="60"/>
      <c r="AS286" s="60"/>
      <c r="AT286" s="60"/>
      <c r="AU286" s="60"/>
      <c r="AV286" s="60"/>
      <c r="AW286" s="39"/>
      <c r="AX286" s="39"/>
      <c r="AY286" s="39"/>
      <c r="AZ286" s="39"/>
      <c r="BA286" s="39"/>
      <c r="BB286" s="39"/>
      <c r="BC286" s="39"/>
      <c r="BD286" s="39"/>
      <c r="BE286" s="32">
        <f t="shared" si="176"/>
        <v>0</v>
      </c>
      <c r="BF286" s="32">
        <f t="shared" si="177"/>
        <v>0</v>
      </c>
    </row>
    <row r="287" spans="1:58" ht="15.75" customHeight="1">
      <c r="A287" s="85" t="s">
        <v>133</v>
      </c>
      <c r="B287" s="87" t="s">
        <v>59</v>
      </c>
      <c r="C287" s="14" t="s">
        <v>4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4"/>
      <c r="Q287" s="14"/>
      <c r="R287" s="59"/>
      <c r="S287" s="59"/>
      <c r="T287" s="59"/>
      <c r="U287" s="14">
        <f t="shared" si="175"/>
        <v>0</v>
      </c>
      <c r="V287" s="38"/>
      <c r="W287" s="38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63"/>
      <c r="AO287" s="63"/>
      <c r="AP287" s="60"/>
      <c r="AQ287" s="60"/>
      <c r="AR287" s="60"/>
      <c r="AS287" s="60"/>
      <c r="AT287" s="60"/>
      <c r="AU287" s="60"/>
      <c r="AV287" s="60"/>
      <c r="AW287" s="39"/>
      <c r="AX287" s="39"/>
      <c r="AY287" s="39"/>
      <c r="AZ287" s="39"/>
      <c r="BA287" s="39"/>
      <c r="BB287" s="39"/>
      <c r="BC287" s="39"/>
      <c r="BD287" s="39"/>
      <c r="BE287" s="32">
        <f aca="true" t="shared" si="178" ref="BE287:BE292">SUM(X287:BD287)</f>
        <v>0</v>
      </c>
      <c r="BF287" s="32">
        <f aca="true" t="shared" si="179" ref="BF287:BF292">U287+BE287</f>
        <v>0</v>
      </c>
    </row>
    <row r="288" spans="1:58" ht="15.75" customHeight="1">
      <c r="A288" s="86"/>
      <c r="B288" s="88"/>
      <c r="C288" s="14" t="s">
        <v>5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4"/>
      <c r="Q288" s="14"/>
      <c r="R288" s="59"/>
      <c r="S288" s="59"/>
      <c r="T288" s="59"/>
      <c r="U288" s="14">
        <f t="shared" si="175"/>
        <v>0</v>
      </c>
      <c r="V288" s="38"/>
      <c r="W288" s="38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63"/>
      <c r="AO288" s="63"/>
      <c r="AP288" s="60"/>
      <c r="AQ288" s="60"/>
      <c r="AR288" s="60"/>
      <c r="AS288" s="60"/>
      <c r="AT288" s="60"/>
      <c r="AU288" s="60"/>
      <c r="AV288" s="60"/>
      <c r="AW288" s="39"/>
      <c r="AX288" s="39"/>
      <c r="AY288" s="39"/>
      <c r="AZ288" s="39"/>
      <c r="BA288" s="39"/>
      <c r="BB288" s="39"/>
      <c r="BC288" s="39"/>
      <c r="BD288" s="39"/>
      <c r="BE288" s="32">
        <f t="shared" si="178"/>
        <v>0</v>
      </c>
      <c r="BF288" s="32">
        <f t="shared" si="179"/>
        <v>0</v>
      </c>
    </row>
    <row r="289" spans="1:58" ht="15.75" customHeight="1">
      <c r="A289" s="85" t="s">
        <v>134</v>
      </c>
      <c r="B289" s="87" t="s">
        <v>15</v>
      </c>
      <c r="C289" s="14" t="s">
        <v>4</v>
      </c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4"/>
      <c r="Q289" s="14"/>
      <c r="R289" s="59"/>
      <c r="S289" s="59"/>
      <c r="T289" s="59"/>
      <c r="U289" s="14">
        <f t="shared" si="175"/>
        <v>0</v>
      </c>
      <c r="V289" s="38"/>
      <c r="W289" s="38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63"/>
      <c r="AO289" s="63"/>
      <c r="AP289" s="60"/>
      <c r="AQ289" s="60"/>
      <c r="AR289" s="60"/>
      <c r="AS289" s="60"/>
      <c r="AT289" s="60"/>
      <c r="AU289" s="60"/>
      <c r="AV289" s="60"/>
      <c r="AW289" s="39"/>
      <c r="AX289" s="39"/>
      <c r="AY289" s="39"/>
      <c r="AZ289" s="39"/>
      <c r="BA289" s="39"/>
      <c r="BB289" s="39"/>
      <c r="BC289" s="39"/>
      <c r="BD289" s="39"/>
      <c r="BE289" s="32">
        <f t="shared" si="178"/>
        <v>0</v>
      </c>
      <c r="BF289" s="32">
        <f t="shared" si="179"/>
        <v>0</v>
      </c>
    </row>
    <row r="290" spans="1:58" ht="15.75" customHeight="1">
      <c r="A290" s="86"/>
      <c r="B290" s="88"/>
      <c r="C290" s="14" t="s">
        <v>5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4"/>
      <c r="Q290" s="14"/>
      <c r="R290" s="59"/>
      <c r="S290" s="59"/>
      <c r="T290" s="59"/>
      <c r="U290" s="14">
        <f t="shared" si="175"/>
        <v>0</v>
      </c>
      <c r="V290" s="38"/>
      <c r="W290" s="38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63"/>
      <c r="AO290" s="63"/>
      <c r="AP290" s="60"/>
      <c r="AQ290" s="60"/>
      <c r="AR290" s="60"/>
      <c r="AS290" s="60"/>
      <c r="AT290" s="60"/>
      <c r="AU290" s="60"/>
      <c r="AV290" s="60"/>
      <c r="AW290" s="39"/>
      <c r="AX290" s="39"/>
      <c r="AY290" s="39"/>
      <c r="AZ290" s="39"/>
      <c r="BA290" s="39"/>
      <c r="BB290" s="39"/>
      <c r="BC290" s="39"/>
      <c r="BD290" s="39"/>
      <c r="BE290" s="32">
        <f t="shared" si="178"/>
        <v>0</v>
      </c>
      <c r="BF290" s="32">
        <f t="shared" si="179"/>
        <v>0</v>
      </c>
    </row>
    <row r="291" spans="1:58" ht="15.75" customHeight="1">
      <c r="A291" s="85" t="s">
        <v>135</v>
      </c>
      <c r="B291" s="89" t="s">
        <v>57</v>
      </c>
      <c r="C291" s="14" t="s">
        <v>4</v>
      </c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59"/>
      <c r="S291" s="59"/>
      <c r="T291" s="59"/>
      <c r="U291" s="14">
        <f t="shared" si="175"/>
        <v>0</v>
      </c>
      <c r="V291" s="38"/>
      <c r="W291" s="38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63"/>
      <c r="AO291" s="63"/>
      <c r="AP291" s="60"/>
      <c r="AQ291" s="60"/>
      <c r="AR291" s="60"/>
      <c r="AS291" s="60"/>
      <c r="AT291" s="60"/>
      <c r="AU291" s="60"/>
      <c r="AV291" s="60"/>
      <c r="AW291" s="39"/>
      <c r="AX291" s="39"/>
      <c r="AY291" s="39"/>
      <c r="AZ291" s="39"/>
      <c r="BA291" s="39"/>
      <c r="BB291" s="39"/>
      <c r="BC291" s="39"/>
      <c r="BD291" s="39"/>
      <c r="BE291" s="32">
        <f t="shared" si="178"/>
        <v>0</v>
      </c>
      <c r="BF291" s="32">
        <f t="shared" si="179"/>
        <v>0</v>
      </c>
    </row>
    <row r="292" spans="1:58" ht="15.75" customHeight="1">
      <c r="A292" s="86"/>
      <c r="B292" s="126"/>
      <c r="C292" s="14" t="s">
        <v>5</v>
      </c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4"/>
      <c r="Q292" s="14"/>
      <c r="R292" s="59"/>
      <c r="S292" s="59"/>
      <c r="T292" s="59"/>
      <c r="U292" s="14">
        <f t="shared" si="175"/>
        <v>0</v>
      </c>
      <c r="V292" s="38"/>
      <c r="W292" s="38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63"/>
      <c r="AO292" s="63"/>
      <c r="AP292" s="60"/>
      <c r="AQ292" s="60"/>
      <c r="AR292" s="60"/>
      <c r="AS292" s="60"/>
      <c r="AT292" s="60"/>
      <c r="AU292" s="60"/>
      <c r="AV292" s="60"/>
      <c r="AW292" s="39"/>
      <c r="AX292" s="39"/>
      <c r="AY292" s="39"/>
      <c r="AZ292" s="39"/>
      <c r="BA292" s="39"/>
      <c r="BB292" s="39"/>
      <c r="BC292" s="39"/>
      <c r="BD292" s="39"/>
      <c r="BE292" s="32">
        <f t="shared" si="178"/>
        <v>0</v>
      </c>
      <c r="BF292" s="32">
        <f t="shared" si="179"/>
        <v>0</v>
      </c>
    </row>
    <row r="293" spans="1:58" ht="15.75" customHeight="1">
      <c r="A293" s="92" t="s">
        <v>6</v>
      </c>
      <c r="B293" s="122" t="s">
        <v>188</v>
      </c>
      <c r="C293" s="10" t="s">
        <v>4</v>
      </c>
      <c r="D293" s="9">
        <f aca="true" t="shared" si="180" ref="D293:Q293">SUM(D295,D297,D301,D303)</f>
        <v>4</v>
      </c>
      <c r="E293" s="9">
        <f t="shared" si="180"/>
        <v>4</v>
      </c>
      <c r="F293" s="9">
        <f t="shared" si="180"/>
        <v>4</v>
      </c>
      <c r="G293" s="9">
        <f t="shared" si="180"/>
        <v>4</v>
      </c>
      <c r="H293" s="9">
        <f t="shared" si="180"/>
        <v>4</v>
      </c>
      <c r="I293" s="9">
        <f t="shared" si="180"/>
        <v>4</v>
      </c>
      <c r="J293" s="9">
        <f t="shared" si="180"/>
        <v>4</v>
      </c>
      <c r="K293" s="9">
        <f t="shared" si="180"/>
        <v>4</v>
      </c>
      <c r="L293" s="9">
        <f t="shared" si="180"/>
        <v>4</v>
      </c>
      <c r="M293" s="9">
        <f t="shared" si="180"/>
        <v>4</v>
      </c>
      <c r="N293" s="9">
        <f t="shared" si="180"/>
        <v>4</v>
      </c>
      <c r="O293" s="9">
        <f t="shared" si="180"/>
        <v>4</v>
      </c>
      <c r="P293" s="9">
        <f t="shared" si="180"/>
        <v>4</v>
      </c>
      <c r="Q293" s="9">
        <f t="shared" si="180"/>
        <v>4</v>
      </c>
      <c r="R293" s="59"/>
      <c r="S293" s="59"/>
      <c r="T293" s="59"/>
      <c r="U293" s="56">
        <f>SUM(U295,U297,U301,U303,U299)</f>
        <v>56</v>
      </c>
      <c r="V293" s="38"/>
      <c r="W293" s="38"/>
      <c r="X293" s="9">
        <f aca="true" t="shared" si="181" ref="X293:AM293">SUM(X295,X297,X301,X303)</f>
        <v>7</v>
      </c>
      <c r="Y293" s="9">
        <f t="shared" si="181"/>
        <v>7</v>
      </c>
      <c r="Z293" s="9">
        <f t="shared" si="181"/>
        <v>7</v>
      </c>
      <c r="AA293" s="9">
        <f t="shared" si="181"/>
        <v>7</v>
      </c>
      <c r="AB293" s="9">
        <f t="shared" si="181"/>
        <v>7</v>
      </c>
      <c r="AC293" s="9">
        <f t="shared" si="181"/>
        <v>7</v>
      </c>
      <c r="AD293" s="9">
        <f t="shared" si="181"/>
        <v>7</v>
      </c>
      <c r="AE293" s="9">
        <f t="shared" si="181"/>
        <v>7</v>
      </c>
      <c r="AF293" s="9">
        <f t="shared" si="181"/>
        <v>7</v>
      </c>
      <c r="AG293" s="9">
        <f t="shared" si="181"/>
        <v>7</v>
      </c>
      <c r="AH293" s="9">
        <f t="shared" si="181"/>
        <v>7</v>
      </c>
      <c r="AI293" s="9">
        <f t="shared" si="181"/>
        <v>7</v>
      </c>
      <c r="AJ293" s="9">
        <f t="shared" si="181"/>
        <v>7</v>
      </c>
      <c r="AK293" s="9">
        <f t="shared" si="181"/>
        <v>7</v>
      </c>
      <c r="AL293" s="9">
        <f t="shared" si="181"/>
        <v>7</v>
      </c>
      <c r="AM293" s="9">
        <f t="shared" si="181"/>
        <v>7</v>
      </c>
      <c r="AN293" s="63"/>
      <c r="AO293" s="63"/>
      <c r="AP293" s="59"/>
      <c r="AQ293" s="59"/>
      <c r="AR293" s="59"/>
      <c r="AS293" s="59"/>
      <c r="AT293" s="60"/>
      <c r="AU293" s="60"/>
      <c r="AV293" s="60"/>
      <c r="AW293" s="39"/>
      <c r="AX293" s="39"/>
      <c r="AY293" s="39"/>
      <c r="AZ293" s="39"/>
      <c r="BA293" s="39"/>
      <c r="BB293" s="39"/>
      <c r="BC293" s="39"/>
      <c r="BD293" s="39"/>
      <c r="BE293" s="3">
        <f>SUM(BE295,BE297,BE301,BE303,BE299)</f>
        <v>112</v>
      </c>
      <c r="BF293" s="31">
        <f>U293+BE293</f>
        <v>168</v>
      </c>
    </row>
    <row r="294" spans="1:58" ht="15.75" customHeight="1">
      <c r="A294" s="92"/>
      <c r="B294" s="123"/>
      <c r="C294" s="10" t="s">
        <v>5</v>
      </c>
      <c r="D294" s="9">
        <f aca="true" t="shared" si="182" ref="D294:Q294">SUM(D296,D298,D302,D304)</f>
        <v>0</v>
      </c>
      <c r="E294" s="9">
        <f t="shared" si="182"/>
        <v>0</v>
      </c>
      <c r="F294" s="9">
        <f t="shared" si="182"/>
        <v>0</v>
      </c>
      <c r="G294" s="9">
        <f t="shared" si="182"/>
        <v>0</v>
      </c>
      <c r="H294" s="9">
        <f t="shared" si="182"/>
        <v>0</v>
      </c>
      <c r="I294" s="9">
        <f t="shared" si="182"/>
        <v>0</v>
      </c>
      <c r="J294" s="9">
        <f t="shared" si="182"/>
        <v>0</v>
      </c>
      <c r="K294" s="9">
        <f t="shared" si="182"/>
        <v>0</v>
      </c>
      <c r="L294" s="9">
        <f t="shared" si="182"/>
        <v>0</v>
      </c>
      <c r="M294" s="9">
        <f t="shared" si="182"/>
        <v>0</v>
      </c>
      <c r="N294" s="9">
        <f t="shared" si="182"/>
        <v>0</v>
      </c>
      <c r="O294" s="9">
        <f t="shared" si="182"/>
        <v>0</v>
      </c>
      <c r="P294" s="9">
        <f t="shared" si="182"/>
        <v>0</v>
      </c>
      <c r="Q294" s="9">
        <f t="shared" si="182"/>
        <v>0</v>
      </c>
      <c r="R294" s="59"/>
      <c r="S294" s="59"/>
      <c r="T294" s="59"/>
      <c r="U294" s="56">
        <f>SUM(U296,U298,U302,U304,U300)</f>
        <v>0</v>
      </c>
      <c r="V294" s="38"/>
      <c r="W294" s="38"/>
      <c r="X294" s="9">
        <f aca="true" t="shared" si="183" ref="X294:AM294">SUM(X296,X298,X302,X304)</f>
        <v>0</v>
      </c>
      <c r="Y294" s="9">
        <f t="shared" si="183"/>
        <v>0</v>
      </c>
      <c r="Z294" s="9">
        <f t="shared" si="183"/>
        <v>0</v>
      </c>
      <c r="AA294" s="9">
        <f t="shared" si="183"/>
        <v>0</v>
      </c>
      <c r="AB294" s="9">
        <f t="shared" si="183"/>
        <v>0</v>
      </c>
      <c r="AC294" s="9">
        <f t="shared" si="183"/>
        <v>0</v>
      </c>
      <c r="AD294" s="9">
        <f t="shared" si="183"/>
        <v>0</v>
      </c>
      <c r="AE294" s="9">
        <f t="shared" si="183"/>
        <v>0</v>
      </c>
      <c r="AF294" s="9">
        <f t="shared" si="183"/>
        <v>0</v>
      </c>
      <c r="AG294" s="9">
        <f t="shared" si="183"/>
        <v>0</v>
      </c>
      <c r="AH294" s="9">
        <f t="shared" si="183"/>
        <v>0</v>
      </c>
      <c r="AI294" s="9">
        <f t="shared" si="183"/>
        <v>0</v>
      </c>
      <c r="AJ294" s="9">
        <f t="shared" si="183"/>
        <v>0</v>
      </c>
      <c r="AK294" s="9">
        <f t="shared" si="183"/>
        <v>0</v>
      </c>
      <c r="AL294" s="9">
        <f t="shared" si="183"/>
        <v>0</v>
      </c>
      <c r="AM294" s="9">
        <f t="shared" si="183"/>
        <v>0</v>
      </c>
      <c r="AN294" s="63"/>
      <c r="AO294" s="63"/>
      <c r="AP294" s="59"/>
      <c r="AQ294" s="59"/>
      <c r="AR294" s="59"/>
      <c r="AS294" s="59"/>
      <c r="AT294" s="60"/>
      <c r="AU294" s="60"/>
      <c r="AV294" s="60"/>
      <c r="AW294" s="39"/>
      <c r="AX294" s="39"/>
      <c r="AY294" s="39"/>
      <c r="AZ294" s="39"/>
      <c r="BA294" s="39"/>
      <c r="BB294" s="39"/>
      <c r="BC294" s="39"/>
      <c r="BD294" s="39"/>
      <c r="BE294" s="31">
        <f>SUM(BE296,BE298,BE302,BE304,BE300)</f>
        <v>5</v>
      </c>
      <c r="BF294" s="31">
        <f>U294+BE294</f>
        <v>5</v>
      </c>
    </row>
    <row r="295" spans="1:58" ht="15.75" customHeight="1">
      <c r="A295" s="115" t="s">
        <v>33</v>
      </c>
      <c r="B295" s="118" t="s">
        <v>40</v>
      </c>
      <c r="C295" s="14" t="s">
        <v>4</v>
      </c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59"/>
      <c r="S295" s="59"/>
      <c r="T295" s="59"/>
      <c r="U295" s="14">
        <f>SUM(D295:T295)</f>
        <v>0</v>
      </c>
      <c r="V295" s="38"/>
      <c r="W295" s="38"/>
      <c r="X295" s="15">
        <v>3</v>
      </c>
      <c r="Y295" s="15">
        <v>3</v>
      </c>
      <c r="Z295" s="15">
        <v>3</v>
      </c>
      <c r="AA295" s="15">
        <v>3</v>
      </c>
      <c r="AB295" s="15">
        <v>3</v>
      </c>
      <c r="AC295" s="15">
        <v>3</v>
      </c>
      <c r="AD295" s="15">
        <v>3</v>
      </c>
      <c r="AE295" s="15">
        <v>3</v>
      </c>
      <c r="AF295" s="15">
        <v>3</v>
      </c>
      <c r="AG295" s="15">
        <v>3</v>
      </c>
      <c r="AH295" s="15">
        <v>3</v>
      </c>
      <c r="AI295" s="15">
        <v>3</v>
      </c>
      <c r="AJ295" s="15">
        <v>3</v>
      </c>
      <c r="AK295" s="15">
        <v>3</v>
      </c>
      <c r="AL295" s="15">
        <v>3</v>
      </c>
      <c r="AM295" s="15">
        <v>3</v>
      </c>
      <c r="AN295" s="63"/>
      <c r="AO295" s="63"/>
      <c r="AP295" s="59"/>
      <c r="AQ295" s="59"/>
      <c r="AR295" s="59"/>
      <c r="AS295" s="59"/>
      <c r="AT295" s="60"/>
      <c r="AU295" s="60"/>
      <c r="AV295" s="60"/>
      <c r="AW295" s="39"/>
      <c r="AX295" s="39"/>
      <c r="AY295" s="39"/>
      <c r="AZ295" s="39"/>
      <c r="BA295" s="39"/>
      <c r="BB295" s="39"/>
      <c r="BC295" s="39"/>
      <c r="BD295" s="39"/>
      <c r="BE295" s="2">
        <f>SUM(X295:BD295)</f>
        <v>48</v>
      </c>
      <c r="BF295" s="2">
        <f>U295+BE295</f>
        <v>48</v>
      </c>
    </row>
    <row r="296" spans="1:58" ht="15.75" customHeight="1">
      <c r="A296" s="115"/>
      <c r="B296" s="119"/>
      <c r="C296" s="14" t="s">
        <v>5</v>
      </c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59"/>
      <c r="S296" s="59"/>
      <c r="T296" s="59"/>
      <c r="U296" s="14">
        <f aca="true" t="shared" si="184" ref="U296:U304">SUM(D296:T296)</f>
        <v>0</v>
      </c>
      <c r="V296" s="38"/>
      <c r="W296" s="38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63"/>
      <c r="AO296" s="63"/>
      <c r="AP296" s="59"/>
      <c r="AQ296" s="59"/>
      <c r="AR296" s="59"/>
      <c r="AS296" s="59"/>
      <c r="AT296" s="60"/>
      <c r="AU296" s="60"/>
      <c r="AV296" s="60"/>
      <c r="AW296" s="39"/>
      <c r="AX296" s="39"/>
      <c r="AY296" s="39"/>
      <c r="AZ296" s="39"/>
      <c r="BA296" s="39"/>
      <c r="BB296" s="39"/>
      <c r="BC296" s="39"/>
      <c r="BD296" s="39"/>
      <c r="BE296" s="2">
        <f aca="true" t="shared" si="185" ref="BE296:BE304">SUM(X296:BD296)</f>
        <v>0</v>
      </c>
      <c r="BF296" s="2">
        <f aca="true" t="shared" si="186" ref="BF296:BF304">U296+BE296</f>
        <v>0</v>
      </c>
    </row>
    <row r="297" spans="1:58" ht="15.75" customHeight="1">
      <c r="A297" s="115" t="s">
        <v>34</v>
      </c>
      <c r="B297" s="116" t="s">
        <v>14</v>
      </c>
      <c r="C297" s="14" t="s">
        <v>4</v>
      </c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4"/>
      <c r="Q297" s="14"/>
      <c r="R297" s="59"/>
      <c r="S297" s="59"/>
      <c r="T297" s="59"/>
      <c r="U297" s="14">
        <f t="shared" si="184"/>
        <v>0</v>
      </c>
      <c r="V297" s="38"/>
      <c r="W297" s="38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63"/>
      <c r="AO297" s="63"/>
      <c r="AP297" s="59"/>
      <c r="AQ297" s="59"/>
      <c r="AR297" s="59"/>
      <c r="AS297" s="59"/>
      <c r="AT297" s="60"/>
      <c r="AU297" s="60"/>
      <c r="AV297" s="60"/>
      <c r="AW297" s="39"/>
      <c r="AX297" s="39"/>
      <c r="AY297" s="39"/>
      <c r="AZ297" s="39"/>
      <c r="BA297" s="39"/>
      <c r="BB297" s="39"/>
      <c r="BC297" s="39"/>
      <c r="BD297" s="39"/>
      <c r="BE297" s="2">
        <f t="shared" si="185"/>
        <v>0</v>
      </c>
      <c r="BF297" s="2">
        <f t="shared" si="186"/>
        <v>0</v>
      </c>
    </row>
    <row r="298" spans="1:58" ht="15.75" customHeight="1">
      <c r="A298" s="115"/>
      <c r="B298" s="117"/>
      <c r="C298" s="14" t="s">
        <v>5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4"/>
      <c r="Q298" s="14"/>
      <c r="R298" s="59"/>
      <c r="S298" s="59"/>
      <c r="T298" s="59"/>
      <c r="U298" s="14">
        <f t="shared" si="184"/>
        <v>0</v>
      </c>
      <c r="V298" s="38"/>
      <c r="W298" s="38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63"/>
      <c r="AO298" s="63"/>
      <c r="AP298" s="59"/>
      <c r="AQ298" s="59"/>
      <c r="AR298" s="59"/>
      <c r="AS298" s="59"/>
      <c r="AT298" s="60"/>
      <c r="AU298" s="60"/>
      <c r="AV298" s="60"/>
      <c r="AW298" s="39"/>
      <c r="AX298" s="39"/>
      <c r="AY298" s="39"/>
      <c r="AZ298" s="39"/>
      <c r="BA298" s="39"/>
      <c r="BB298" s="39"/>
      <c r="BC298" s="39"/>
      <c r="BD298" s="39"/>
      <c r="BE298" s="2">
        <f t="shared" si="185"/>
        <v>0</v>
      </c>
      <c r="BF298" s="2">
        <f t="shared" si="186"/>
        <v>0</v>
      </c>
    </row>
    <row r="299" spans="1:58" ht="15.75" customHeight="1">
      <c r="A299" s="115" t="s">
        <v>35</v>
      </c>
      <c r="B299" s="116" t="s">
        <v>139</v>
      </c>
      <c r="C299" s="14" t="s">
        <v>4</v>
      </c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4"/>
      <c r="Q299" s="14"/>
      <c r="R299" s="59"/>
      <c r="S299" s="59"/>
      <c r="T299" s="59"/>
      <c r="U299" s="14">
        <f t="shared" si="184"/>
        <v>0</v>
      </c>
      <c r="V299" s="38"/>
      <c r="W299" s="38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63"/>
      <c r="AO299" s="63"/>
      <c r="AP299" s="59"/>
      <c r="AQ299" s="59"/>
      <c r="AR299" s="59"/>
      <c r="AS299" s="59"/>
      <c r="AT299" s="60"/>
      <c r="AU299" s="60"/>
      <c r="AV299" s="60"/>
      <c r="AW299" s="39"/>
      <c r="AX299" s="39"/>
      <c r="AY299" s="39"/>
      <c r="AZ299" s="39"/>
      <c r="BA299" s="39"/>
      <c r="BB299" s="39"/>
      <c r="BC299" s="39"/>
      <c r="BD299" s="39"/>
      <c r="BE299" s="2">
        <f t="shared" si="185"/>
        <v>0</v>
      </c>
      <c r="BF299" s="2">
        <f t="shared" si="186"/>
        <v>0</v>
      </c>
    </row>
    <row r="300" spans="1:58" ht="15.75" customHeight="1">
      <c r="A300" s="115"/>
      <c r="B300" s="117"/>
      <c r="C300" s="14" t="s">
        <v>5</v>
      </c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4"/>
      <c r="Q300" s="14"/>
      <c r="R300" s="59"/>
      <c r="S300" s="59"/>
      <c r="T300" s="59"/>
      <c r="U300" s="14">
        <f t="shared" si="184"/>
        <v>0</v>
      </c>
      <c r="V300" s="38"/>
      <c r="W300" s="38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63"/>
      <c r="AO300" s="63"/>
      <c r="AP300" s="59"/>
      <c r="AQ300" s="59"/>
      <c r="AR300" s="59"/>
      <c r="AS300" s="59"/>
      <c r="AT300" s="60"/>
      <c r="AU300" s="60"/>
      <c r="AV300" s="60"/>
      <c r="AW300" s="39"/>
      <c r="AX300" s="39"/>
      <c r="AY300" s="39"/>
      <c r="AZ300" s="39"/>
      <c r="BA300" s="39"/>
      <c r="BB300" s="39"/>
      <c r="BC300" s="39"/>
      <c r="BD300" s="39"/>
      <c r="BE300" s="2">
        <f t="shared" si="185"/>
        <v>0</v>
      </c>
      <c r="BF300" s="2">
        <f t="shared" si="186"/>
        <v>0</v>
      </c>
    </row>
    <row r="301" spans="1:58" ht="15.75" customHeight="1">
      <c r="A301" s="115" t="s">
        <v>36</v>
      </c>
      <c r="B301" s="124" t="s">
        <v>169</v>
      </c>
      <c r="C301" s="14" t="s">
        <v>4</v>
      </c>
      <c r="D301" s="82">
        <v>2</v>
      </c>
      <c r="E301" s="82">
        <v>2</v>
      </c>
      <c r="F301" s="82">
        <v>2</v>
      </c>
      <c r="G301" s="82">
        <v>2</v>
      </c>
      <c r="H301" s="82">
        <v>2</v>
      </c>
      <c r="I301" s="82">
        <v>2</v>
      </c>
      <c r="J301" s="82">
        <v>2</v>
      </c>
      <c r="K301" s="82">
        <v>2</v>
      </c>
      <c r="L301" s="82">
        <v>2</v>
      </c>
      <c r="M301" s="82">
        <v>2</v>
      </c>
      <c r="N301" s="82">
        <v>2</v>
      </c>
      <c r="O301" s="82">
        <v>2</v>
      </c>
      <c r="P301" s="82">
        <v>2</v>
      </c>
      <c r="Q301" s="82">
        <v>2</v>
      </c>
      <c r="R301" s="59"/>
      <c r="S301" s="59"/>
      <c r="T301" s="59"/>
      <c r="U301" s="14">
        <f t="shared" si="184"/>
        <v>28</v>
      </c>
      <c r="V301" s="38"/>
      <c r="W301" s="38"/>
      <c r="X301" s="15">
        <v>2</v>
      </c>
      <c r="Y301" s="15">
        <v>2</v>
      </c>
      <c r="Z301" s="15">
        <v>2</v>
      </c>
      <c r="AA301" s="15">
        <v>2</v>
      </c>
      <c r="AB301" s="15">
        <v>2</v>
      </c>
      <c r="AC301" s="15">
        <v>2</v>
      </c>
      <c r="AD301" s="15">
        <v>2</v>
      </c>
      <c r="AE301" s="15">
        <v>2</v>
      </c>
      <c r="AF301" s="15">
        <v>2</v>
      </c>
      <c r="AG301" s="15">
        <v>2</v>
      </c>
      <c r="AH301" s="15">
        <v>2</v>
      </c>
      <c r="AI301" s="15">
        <v>2</v>
      </c>
      <c r="AJ301" s="15">
        <v>2</v>
      </c>
      <c r="AK301" s="15">
        <v>2</v>
      </c>
      <c r="AL301" s="15">
        <v>2</v>
      </c>
      <c r="AM301" s="15">
        <v>2</v>
      </c>
      <c r="AN301" s="63"/>
      <c r="AO301" s="63"/>
      <c r="AP301" s="59"/>
      <c r="AQ301" s="59"/>
      <c r="AR301" s="59"/>
      <c r="AS301" s="59"/>
      <c r="AT301" s="60"/>
      <c r="AU301" s="60"/>
      <c r="AV301" s="60"/>
      <c r="AW301" s="39"/>
      <c r="AX301" s="39"/>
      <c r="AY301" s="39"/>
      <c r="AZ301" s="39"/>
      <c r="BA301" s="39"/>
      <c r="BB301" s="39"/>
      <c r="BC301" s="39"/>
      <c r="BD301" s="39"/>
      <c r="BE301" s="2">
        <f t="shared" si="185"/>
        <v>32</v>
      </c>
      <c r="BF301" s="2">
        <f t="shared" si="186"/>
        <v>60</v>
      </c>
    </row>
    <row r="302" spans="1:58" ht="26.25" customHeight="1">
      <c r="A302" s="115"/>
      <c r="B302" s="125"/>
      <c r="C302" s="14" t="s">
        <v>5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4"/>
      <c r="Q302" s="14"/>
      <c r="R302" s="59"/>
      <c r="S302" s="59"/>
      <c r="T302" s="59"/>
      <c r="U302" s="14">
        <f t="shared" si="184"/>
        <v>0</v>
      </c>
      <c r="V302" s="38"/>
      <c r="W302" s="38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63"/>
      <c r="AO302" s="63">
        <v>5</v>
      </c>
      <c r="AP302" s="59"/>
      <c r="AQ302" s="59"/>
      <c r="AR302" s="59"/>
      <c r="AS302" s="59"/>
      <c r="AT302" s="60"/>
      <c r="AU302" s="60"/>
      <c r="AV302" s="60"/>
      <c r="AW302" s="39"/>
      <c r="AX302" s="39"/>
      <c r="AY302" s="39"/>
      <c r="AZ302" s="39"/>
      <c r="BA302" s="39"/>
      <c r="BB302" s="39"/>
      <c r="BC302" s="39"/>
      <c r="BD302" s="39"/>
      <c r="BE302" s="2">
        <f t="shared" si="185"/>
        <v>5</v>
      </c>
      <c r="BF302" s="2">
        <f t="shared" si="186"/>
        <v>5</v>
      </c>
    </row>
    <row r="303" spans="1:58" ht="15.75" customHeight="1">
      <c r="A303" s="115" t="s">
        <v>140</v>
      </c>
      <c r="B303" s="124" t="s">
        <v>7</v>
      </c>
      <c r="C303" s="14" t="s">
        <v>4</v>
      </c>
      <c r="D303" s="82">
        <v>2</v>
      </c>
      <c r="E303" s="82">
        <v>2</v>
      </c>
      <c r="F303" s="82">
        <v>2</v>
      </c>
      <c r="G303" s="82">
        <v>2</v>
      </c>
      <c r="H303" s="82">
        <v>2</v>
      </c>
      <c r="I303" s="82">
        <v>2</v>
      </c>
      <c r="J303" s="82">
        <v>2</v>
      </c>
      <c r="K303" s="82">
        <v>2</v>
      </c>
      <c r="L303" s="82">
        <v>2</v>
      </c>
      <c r="M303" s="82">
        <v>2</v>
      </c>
      <c r="N303" s="82">
        <v>2</v>
      </c>
      <c r="O303" s="82">
        <v>2</v>
      </c>
      <c r="P303" s="82">
        <v>2</v>
      </c>
      <c r="Q303" s="82">
        <v>2</v>
      </c>
      <c r="R303" s="59"/>
      <c r="S303" s="59"/>
      <c r="T303" s="59"/>
      <c r="U303" s="14">
        <f t="shared" si="184"/>
        <v>28</v>
      </c>
      <c r="V303" s="38"/>
      <c r="W303" s="38"/>
      <c r="X303" s="15">
        <v>2</v>
      </c>
      <c r="Y303" s="15">
        <v>2</v>
      </c>
      <c r="Z303" s="15">
        <v>2</v>
      </c>
      <c r="AA303" s="15">
        <v>2</v>
      </c>
      <c r="AB303" s="15">
        <v>2</v>
      </c>
      <c r="AC303" s="15">
        <v>2</v>
      </c>
      <c r="AD303" s="15">
        <v>2</v>
      </c>
      <c r="AE303" s="15">
        <v>2</v>
      </c>
      <c r="AF303" s="15">
        <v>2</v>
      </c>
      <c r="AG303" s="15">
        <v>2</v>
      </c>
      <c r="AH303" s="15">
        <v>2</v>
      </c>
      <c r="AI303" s="15">
        <v>2</v>
      </c>
      <c r="AJ303" s="15">
        <v>2</v>
      </c>
      <c r="AK303" s="15">
        <v>2</v>
      </c>
      <c r="AL303" s="15">
        <v>2</v>
      </c>
      <c r="AM303" s="15">
        <v>2</v>
      </c>
      <c r="AN303" s="63"/>
      <c r="AO303" s="63"/>
      <c r="AP303" s="59"/>
      <c r="AQ303" s="59"/>
      <c r="AR303" s="59"/>
      <c r="AS303" s="59"/>
      <c r="AT303" s="60"/>
      <c r="AU303" s="60"/>
      <c r="AV303" s="60"/>
      <c r="AW303" s="39"/>
      <c r="AX303" s="39"/>
      <c r="AY303" s="39"/>
      <c r="AZ303" s="39"/>
      <c r="BA303" s="39"/>
      <c r="BB303" s="39"/>
      <c r="BC303" s="39"/>
      <c r="BD303" s="39"/>
      <c r="BE303" s="2">
        <f t="shared" si="185"/>
        <v>32</v>
      </c>
      <c r="BF303" s="2">
        <f t="shared" si="186"/>
        <v>60</v>
      </c>
    </row>
    <row r="304" spans="1:58" ht="15.75" customHeight="1">
      <c r="A304" s="115"/>
      <c r="B304" s="125"/>
      <c r="C304" s="14" t="s">
        <v>5</v>
      </c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4"/>
      <c r="Q304" s="14"/>
      <c r="R304" s="59"/>
      <c r="S304" s="59"/>
      <c r="T304" s="59"/>
      <c r="U304" s="14">
        <f t="shared" si="184"/>
        <v>0</v>
      </c>
      <c r="V304" s="38"/>
      <c r="W304" s="38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63"/>
      <c r="AO304" s="63"/>
      <c r="AP304" s="59"/>
      <c r="AQ304" s="59"/>
      <c r="AR304" s="59"/>
      <c r="AS304" s="59"/>
      <c r="AT304" s="60"/>
      <c r="AU304" s="60"/>
      <c r="AV304" s="60"/>
      <c r="AW304" s="40"/>
      <c r="AX304" s="40"/>
      <c r="AY304" s="40"/>
      <c r="AZ304" s="40"/>
      <c r="BA304" s="40"/>
      <c r="BB304" s="40"/>
      <c r="BC304" s="40"/>
      <c r="BD304" s="40"/>
      <c r="BE304" s="2">
        <f t="shared" si="185"/>
        <v>0</v>
      </c>
      <c r="BF304" s="2">
        <f t="shared" si="186"/>
        <v>0</v>
      </c>
    </row>
    <row r="305" spans="1:58" ht="15.75" customHeight="1">
      <c r="A305" s="92" t="s">
        <v>37</v>
      </c>
      <c r="B305" s="122" t="s">
        <v>189</v>
      </c>
      <c r="C305" s="10" t="s">
        <v>4</v>
      </c>
      <c r="D305" s="10">
        <f aca="true" t="shared" si="187" ref="D305:Q305">SUM(D307,D309)</f>
        <v>0</v>
      </c>
      <c r="E305" s="10">
        <f t="shared" si="187"/>
        <v>0</v>
      </c>
      <c r="F305" s="10">
        <f t="shared" si="187"/>
        <v>0</v>
      </c>
      <c r="G305" s="10">
        <f t="shared" si="187"/>
        <v>0</v>
      </c>
      <c r="H305" s="10">
        <f t="shared" si="187"/>
        <v>0</v>
      </c>
      <c r="I305" s="10">
        <f t="shared" si="187"/>
        <v>0</v>
      </c>
      <c r="J305" s="10">
        <f t="shared" si="187"/>
        <v>0</v>
      </c>
      <c r="K305" s="10">
        <f t="shared" si="187"/>
        <v>0</v>
      </c>
      <c r="L305" s="10">
        <f t="shared" si="187"/>
        <v>0</v>
      </c>
      <c r="M305" s="10">
        <f t="shared" si="187"/>
        <v>0</v>
      </c>
      <c r="N305" s="10">
        <f t="shared" si="187"/>
        <v>0</v>
      </c>
      <c r="O305" s="10">
        <f t="shared" si="187"/>
        <v>0</v>
      </c>
      <c r="P305" s="10">
        <f t="shared" si="187"/>
        <v>0</v>
      </c>
      <c r="Q305" s="10">
        <f t="shared" si="187"/>
        <v>0</v>
      </c>
      <c r="R305" s="59"/>
      <c r="S305" s="59"/>
      <c r="T305" s="59"/>
      <c r="U305" s="43">
        <f>SUM(U307,U309)</f>
        <v>0</v>
      </c>
      <c r="V305" s="38"/>
      <c r="W305" s="38"/>
      <c r="X305" s="10">
        <f aca="true" t="shared" si="188" ref="X305:AM305">SUM(X307,X309)</f>
        <v>0</v>
      </c>
      <c r="Y305" s="10">
        <f t="shared" si="188"/>
        <v>0</v>
      </c>
      <c r="Z305" s="10">
        <f t="shared" si="188"/>
        <v>0</v>
      </c>
      <c r="AA305" s="10">
        <f t="shared" si="188"/>
        <v>0</v>
      </c>
      <c r="AB305" s="10">
        <f t="shared" si="188"/>
        <v>0</v>
      </c>
      <c r="AC305" s="10">
        <f t="shared" si="188"/>
        <v>0</v>
      </c>
      <c r="AD305" s="10">
        <f t="shared" si="188"/>
        <v>0</v>
      </c>
      <c r="AE305" s="10">
        <f t="shared" si="188"/>
        <v>0</v>
      </c>
      <c r="AF305" s="10">
        <f t="shared" si="188"/>
        <v>0</v>
      </c>
      <c r="AG305" s="10">
        <f t="shared" si="188"/>
        <v>0</v>
      </c>
      <c r="AH305" s="10">
        <f t="shared" si="188"/>
        <v>0</v>
      </c>
      <c r="AI305" s="10">
        <f t="shared" si="188"/>
        <v>0</v>
      </c>
      <c r="AJ305" s="10">
        <f t="shared" si="188"/>
        <v>0</v>
      </c>
      <c r="AK305" s="10">
        <f t="shared" si="188"/>
        <v>0</v>
      </c>
      <c r="AL305" s="10">
        <f t="shared" si="188"/>
        <v>0</v>
      </c>
      <c r="AM305" s="10">
        <f t="shared" si="188"/>
        <v>0</v>
      </c>
      <c r="AN305" s="63"/>
      <c r="AO305" s="63"/>
      <c r="AP305" s="59"/>
      <c r="AQ305" s="59"/>
      <c r="AR305" s="59"/>
      <c r="AS305" s="59"/>
      <c r="AT305" s="60"/>
      <c r="AU305" s="60"/>
      <c r="AV305" s="60"/>
      <c r="AW305" s="40"/>
      <c r="AX305" s="40"/>
      <c r="AY305" s="40"/>
      <c r="AZ305" s="40"/>
      <c r="BA305" s="40"/>
      <c r="BB305" s="40"/>
      <c r="BC305" s="40"/>
      <c r="BD305" s="40"/>
      <c r="BE305" s="3">
        <f>SUM(BE307,BE309)</f>
        <v>0</v>
      </c>
      <c r="BF305" s="3">
        <f aca="true" t="shared" si="189" ref="BF305:BF310">BE305+U305</f>
        <v>0</v>
      </c>
    </row>
    <row r="306" spans="1:58" ht="15.75" customHeight="1">
      <c r="A306" s="92"/>
      <c r="B306" s="123"/>
      <c r="C306" s="10" t="s">
        <v>5</v>
      </c>
      <c r="D306" s="9">
        <f aca="true" t="shared" si="190" ref="D306:Q306">SUM(D308,D310)</f>
        <v>0</v>
      </c>
      <c r="E306" s="9">
        <f t="shared" si="190"/>
        <v>0</v>
      </c>
      <c r="F306" s="9">
        <f t="shared" si="190"/>
        <v>0</v>
      </c>
      <c r="G306" s="9">
        <f t="shared" si="190"/>
        <v>0</v>
      </c>
      <c r="H306" s="9">
        <f t="shared" si="190"/>
        <v>0</v>
      </c>
      <c r="I306" s="9">
        <f t="shared" si="190"/>
        <v>0</v>
      </c>
      <c r="J306" s="9">
        <f t="shared" si="190"/>
        <v>0</v>
      </c>
      <c r="K306" s="9">
        <f t="shared" si="190"/>
        <v>0</v>
      </c>
      <c r="L306" s="9">
        <f t="shared" si="190"/>
        <v>0</v>
      </c>
      <c r="M306" s="9">
        <f t="shared" si="190"/>
        <v>0</v>
      </c>
      <c r="N306" s="9">
        <f t="shared" si="190"/>
        <v>0</v>
      </c>
      <c r="O306" s="9">
        <f t="shared" si="190"/>
        <v>0</v>
      </c>
      <c r="P306" s="9">
        <f t="shared" si="190"/>
        <v>0</v>
      </c>
      <c r="Q306" s="9">
        <f t="shared" si="190"/>
        <v>0</v>
      </c>
      <c r="R306" s="59"/>
      <c r="S306" s="59"/>
      <c r="T306" s="59"/>
      <c r="U306" s="56">
        <f>SUM(U308,U310)</f>
        <v>0</v>
      </c>
      <c r="V306" s="38"/>
      <c r="W306" s="38"/>
      <c r="X306" s="9">
        <f aca="true" t="shared" si="191" ref="X306:AM306">SUM(X308,X310)</f>
        <v>0</v>
      </c>
      <c r="Y306" s="9">
        <f t="shared" si="191"/>
        <v>0</v>
      </c>
      <c r="Z306" s="9">
        <f t="shared" si="191"/>
        <v>0</v>
      </c>
      <c r="AA306" s="9">
        <f t="shared" si="191"/>
        <v>0</v>
      </c>
      <c r="AB306" s="9">
        <f t="shared" si="191"/>
        <v>0</v>
      </c>
      <c r="AC306" s="9">
        <f t="shared" si="191"/>
        <v>0</v>
      </c>
      <c r="AD306" s="9">
        <f t="shared" si="191"/>
        <v>0</v>
      </c>
      <c r="AE306" s="9">
        <f t="shared" si="191"/>
        <v>0</v>
      </c>
      <c r="AF306" s="9">
        <f t="shared" si="191"/>
        <v>0</v>
      </c>
      <c r="AG306" s="9">
        <f t="shared" si="191"/>
        <v>0</v>
      </c>
      <c r="AH306" s="9">
        <f t="shared" si="191"/>
        <v>0</v>
      </c>
      <c r="AI306" s="9">
        <f t="shared" si="191"/>
        <v>0</v>
      </c>
      <c r="AJ306" s="9">
        <f t="shared" si="191"/>
        <v>0</v>
      </c>
      <c r="AK306" s="9">
        <f t="shared" si="191"/>
        <v>0</v>
      </c>
      <c r="AL306" s="9">
        <f t="shared" si="191"/>
        <v>0</v>
      </c>
      <c r="AM306" s="9">
        <f t="shared" si="191"/>
        <v>0</v>
      </c>
      <c r="AN306" s="63"/>
      <c r="AO306" s="63"/>
      <c r="AP306" s="59"/>
      <c r="AQ306" s="59"/>
      <c r="AR306" s="59"/>
      <c r="AS306" s="59"/>
      <c r="AT306" s="60"/>
      <c r="AU306" s="60"/>
      <c r="AV306" s="60"/>
      <c r="AW306" s="40"/>
      <c r="AX306" s="40"/>
      <c r="AY306" s="40"/>
      <c r="AZ306" s="40"/>
      <c r="BA306" s="40"/>
      <c r="BB306" s="40"/>
      <c r="BC306" s="40"/>
      <c r="BD306" s="40"/>
      <c r="BE306" s="31">
        <f>SUM(BE308,BE310)</f>
        <v>5</v>
      </c>
      <c r="BF306" s="3">
        <f t="shared" si="189"/>
        <v>5</v>
      </c>
    </row>
    <row r="307" spans="1:58" ht="15.75" customHeight="1">
      <c r="A307" s="115" t="s">
        <v>38</v>
      </c>
      <c r="B307" s="118" t="s">
        <v>41</v>
      </c>
      <c r="C307" s="14" t="s">
        <v>4</v>
      </c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59"/>
      <c r="S307" s="59"/>
      <c r="T307" s="59"/>
      <c r="U307" s="14">
        <f>SUM(D307:T307)</f>
        <v>0</v>
      </c>
      <c r="V307" s="38"/>
      <c r="W307" s="38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63"/>
      <c r="AO307" s="63"/>
      <c r="AP307" s="59"/>
      <c r="AQ307" s="59"/>
      <c r="AR307" s="59"/>
      <c r="AS307" s="59"/>
      <c r="AT307" s="60"/>
      <c r="AU307" s="60"/>
      <c r="AV307" s="60"/>
      <c r="AW307" s="39"/>
      <c r="AX307" s="39"/>
      <c r="AY307" s="39"/>
      <c r="AZ307" s="39"/>
      <c r="BA307" s="39"/>
      <c r="BB307" s="39"/>
      <c r="BC307" s="39"/>
      <c r="BD307" s="39"/>
      <c r="BE307" s="2">
        <f>SUM(X307:BD307)</f>
        <v>0</v>
      </c>
      <c r="BF307" s="2">
        <f t="shared" si="189"/>
        <v>0</v>
      </c>
    </row>
    <row r="308" spans="1:58" ht="15.75" customHeight="1">
      <c r="A308" s="115"/>
      <c r="B308" s="119"/>
      <c r="C308" s="14" t="s">
        <v>5</v>
      </c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59"/>
      <c r="S308" s="59"/>
      <c r="T308" s="59"/>
      <c r="U308" s="14">
        <f>SUM(D308:T308)</f>
        <v>0</v>
      </c>
      <c r="V308" s="38"/>
      <c r="W308" s="38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63"/>
      <c r="AO308" s="63">
        <v>5</v>
      </c>
      <c r="AP308" s="59"/>
      <c r="AQ308" s="59"/>
      <c r="AR308" s="59"/>
      <c r="AS308" s="59"/>
      <c r="AT308" s="60"/>
      <c r="AU308" s="60"/>
      <c r="AV308" s="60"/>
      <c r="AW308" s="39"/>
      <c r="AX308" s="39"/>
      <c r="AY308" s="39"/>
      <c r="AZ308" s="39"/>
      <c r="BA308" s="39"/>
      <c r="BB308" s="39"/>
      <c r="BC308" s="39"/>
      <c r="BD308" s="39"/>
      <c r="BE308" s="2">
        <f>SUM(X308:BD308)</f>
        <v>5</v>
      </c>
      <c r="BF308" s="2">
        <f t="shared" si="189"/>
        <v>5</v>
      </c>
    </row>
    <row r="309" spans="1:58" ht="15.75" customHeight="1">
      <c r="A309" s="115" t="s">
        <v>39</v>
      </c>
      <c r="B309" s="124" t="s">
        <v>59</v>
      </c>
      <c r="C309" s="14" t="s">
        <v>4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4"/>
      <c r="Q309" s="14"/>
      <c r="R309" s="59"/>
      <c r="S309" s="59"/>
      <c r="T309" s="59"/>
      <c r="U309" s="14">
        <f>SUM(D309:T309)</f>
        <v>0</v>
      </c>
      <c r="V309" s="38"/>
      <c r="W309" s="38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63"/>
      <c r="AO309" s="63"/>
      <c r="AP309" s="59"/>
      <c r="AQ309" s="59"/>
      <c r="AR309" s="59"/>
      <c r="AS309" s="59"/>
      <c r="AT309" s="60"/>
      <c r="AU309" s="60"/>
      <c r="AV309" s="60"/>
      <c r="AW309" s="39"/>
      <c r="AX309" s="39"/>
      <c r="AY309" s="39"/>
      <c r="AZ309" s="39"/>
      <c r="BA309" s="39"/>
      <c r="BB309" s="39"/>
      <c r="BC309" s="39"/>
      <c r="BD309" s="39"/>
      <c r="BE309" s="2">
        <f>SUM(X309:BD309)</f>
        <v>0</v>
      </c>
      <c r="BF309" s="2">
        <f t="shared" si="189"/>
        <v>0</v>
      </c>
    </row>
    <row r="310" spans="1:58" ht="15.75" customHeight="1">
      <c r="A310" s="115"/>
      <c r="B310" s="125"/>
      <c r="C310" s="14" t="s">
        <v>5</v>
      </c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4"/>
      <c r="Q310" s="14"/>
      <c r="R310" s="59"/>
      <c r="S310" s="59"/>
      <c r="T310" s="59"/>
      <c r="U310" s="14">
        <f>SUM(D310:T310)</f>
        <v>0</v>
      </c>
      <c r="V310" s="38"/>
      <c r="W310" s="38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63"/>
      <c r="AO310" s="63"/>
      <c r="AP310" s="59"/>
      <c r="AQ310" s="59"/>
      <c r="AR310" s="59"/>
      <c r="AS310" s="59"/>
      <c r="AT310" s="60"/>
      <c r="AU310" s="60"/>
      <c r="AV310" s="60"/>
      <c r="AW310" s="40"/>
      <c r="AX310" s="40"/>
      <c r="AY310" s="40"/>
      <c r="AZ310" s="40"/>
      <c r="BA310" s="40"/>
      <c r="BB310" s="40"/>
      <c r="BC310" s="40"/>
      <c r="BD310" s="40"/>
      <c r="BE310" s="2">
        <f>SUM(X310:BD310)</f>
        <v>0</v>
      </c>
      <c r="BF310" s="2">
        <f t="shared" si="189"/>
        <v>0</v>
      </c>
    </row>
    <row r="311" spans="1:58" ht="15.75" customHeight="1">
      <c r="A311" s="92" t="s">
        <v>19</v>
      </c>
      <c r="B311" s="122" t="s">
        <v>190</v>
      </c>
      <c r="C311" s="10" t="s">
        <v>4</v>
      </c>
      <c r="D311" s="9">
        <f>SUM(D313,D315,D317,D319,D321,D323,D325,D327,D329,D331,D333,D335,D337)</f>
        <v>12</v>
      </c>
      <c r="E311" s="9">
        <f aca="true" t="shared" si="192" ref="E311:Q311">SUM(E313,E315,E317,E319,E321,E323,E325,E327,E329,E331,E333,E335,E337)</f>
        <v>12</v>
      </c>
      <c r="F311" s="9">
        <f t="shared" si="192"/>
        <v>12</v>
      </c>
      <c r="G311" s="9">
        <f t="shared" si="192"/>
        <v>12</v>
      </c>
      <c r="H311" s="9">
        <f t="shared" si="192"/>
        <v>12</v>
      </c>
      <c r="I311" s="9">
        <f t="shared" si="192"/>
        <v>12</v>
      </c>
      <c r="J311" s="9">
        <f t="shared" si="192"/>
        <v>12</v>
      </c>
      <c r="K311" s="9">
        <f t="shared" si="192"/>
        <v>12</v>
      </c>
      <c r="L311" s="9">
        <f t="shared" si="192"/>
        <v>12</v>
      </c>
      <c r="M311" s="9">
        <f t="shared" si="192"/>
        <v>12</v>
      </c>
      <c r="N311" s="9">
        <f t="shared" si="192"/>
        <v>12</v>
      </c>
      <c r="O311" s="9">
        <f t="shared" si="192"/>
        <v>12</v>
      </c>
      <c r="P311" s="9">
        <f t="shared" si="192"/>
        <v>12</v>
      </c>
      <c r="Q311" s="9">
        <f t="shared" si="192"/>
        <v>12</v>
      </c>
      <c r="R311" s="59"/>
      <c r="S311" s="59"/>
      <c r="T311" s="59"/>
      <c r="U311" s="9">
        <f>SUM(U313,U315,U317,U319,U321,U323,U325,U327,U329,U331,U333,U335,U337)</f>
        <v>168</v>
      </c>
      <c r="V311" s="38"/>
      <c r="W311" s="38"/>
      <c r="X311" s="9">
        <f>SUM(X313,X315,X317,X319,X321,X323,X325,X327,X329,X331,X333,X335,X337)</f>
        <v>9</v>
      </c>
      <c r="Y311" s="9">
        <f aca="true" t="shared" si="193" ref="Y311:AM311">SUM(Y313,Y315,Y317,Y319,Y321,Y323,Y325,Y327,Y329,Y331,Y333,Y335,Y337)</f>
        <v>9</v>
      </c>
      <c r="Z311" s="9">
        <f t="shared" si="193"/>
        <v>9</v>
      </c>
      <c r="AA311" s="9">
        <f t="shared" si="193"/>
        <v>9</v>
      </c>
      <c r="AB311" s="9">
        <f t="shared" si="193"/>
        <v>9</v>
      </c>
      <c r="AC311" s="9">
        <f t="shared" si="193"/>
        <v>9</v>
      </c>
      <c r="AD311" s="9">
        <f t="shared" si="193"/>
        <v>9</v>
      </c>
      <c r="AE311" s="9">
        <f t="shared" si="193"/>
        <v>9</v>
      </c>
      <c r="AF311" s="9">
        <f t="shared" si="193"/>
        <v>9</v>
      </c>
      <c r="AG311" s="9">
        <f t="shared" si="193"/>
        <v>9</v>
      </c>
      <c r="AH311" s="9">
        <f t="shared" si="193"/>
        <v>9</v>
      </c>
      <c r="AI311" s="9">
        <f t="shared" si="193"/>
        <v>9</v>
      </c>
      <c r="AJ311" s="9">
        <f t="shared" si="193"/>
        <v>9</v>
      </c>
      <c r="AK311" s="9">
        <f t="shared" si="193"/>
        <v>9</v>
      </c>
      <c r="AL311" s="9">
        <f t="shared" si="193"/>
        <v>9</v>
      </c>
      <c r="AM311" s="9">
        <f t="shared" si="193"/>
        <v>9</v>
      </c>
      <c r="AN311" s="63"/>
      <c r="AO311" s="63"/>
      <c r="AP311" s="59"/>
      <c r="AQ311" s="59"/>
      <c r="AR311" s="59"/>
      <c r="AS311" s="59"/>
      <c r="AT311" s="60"/>
      <c r="AU311" s="60"/>
      <c r="AV311" s="60"/>
      <c r="AW311" s="40"/>
      <c r="AX311" s="40"/>
      <c r="AY311" s="40"/>
      <c r="AZ311" s="40"/>
      <c r="BA311" s="40"/>
      <c r="BB311" s="40"/>
      <c r="BC311" s="40"/>
      <c r="BD311" s="40"/>
      <c r="BE311" s="3">
        <f>SUM(BE313,BE315,BE317,BE319,BE321,BE323,BE325,BE327,BE329,BE331,BE333,BE335,BE337)</f>
        <v>144</v>
      </c>
      <c r="BF311" s="3">
        <f>BE311+U311</f>
        <v>312</v>
      </c>
    </row>
    <row r="312" spans="1:58" ht="15.75" customHeight="1">
      <c r="A312" s="92"/>
      <c r="B312" s="123"/>
      <c r="C312" s="10" t="s">
        <v>5</v>
      </c>
      <c r="D312" s="9">
        <f>SUM(D314,D316,D318,D320,D322,D324,D326,D328,D330,D332,D334,D336,D338)</f>
        <v>0</v>
      </c>
      <c r="E312" s="9">
        <f aca="true" t="shared" si="194" ref="E312:Q312">SUM(E314,E316,E318,E320,E322,E324,E326,E328,E330,E332,E334,E336,E338)</f>
        <v>0</v>
      </c>
      <c r="F312" s="9">
        <f t="shared" si="194"/>
        <v>0</v>
      </c>
      <c r="G312" s="9">
        <f t="shared" si="194"/>
        <v>0</v>
      </c>
      <c r="H312" s="9">
        <f t="shared" si="194"/>
        <v>0</v>
      </c>
      <c r="I312" s="9">
        <f t="shared" si="194"/>
        <v>0</v>
      </c>
      <c r="J312" s="9">
        <f t="shared" si="194"/>
        <v>0</v>
      </c>
      <c r="K312" s="9">
        <f t="shared" si="194"/>
        <v>0</v>
      </c>
      <c r="L312" s="9">
        <f t="shared" si="194"/>
        <v>0</v>
      </c>
      <c r="M312" s="9">
        <f t="shared" si="194"/>
        <v>0</v>
      </c>
      <c r="N312" s="9">
        <f t="shared" si="194"/>
        <v>0</v>
      </c>
      <c r="O312" s="9">
        <f t="shared" si="194"/>
        <v>0</v>
      </c>
      <c r="P312" s="9">
        <f t="shared" si="194"/>
        <v>0</v>
      </c>
      <c r="Q312" s="9">
        <f t="shared" si="194"/>
        <v>0</v>
      </c>
      <c r="R312" s="59"/>
      <c r="S312" s="59"/>
      <c r="T312" s="59"/>
      <c r="U312" s="9">
        <f>SUM(U314,U316,U318,U320,U322,U324,U326,U328,U330,U332,U334,U336,U338)</f>
        <v>0</v>
      </c>
      <c r="V312" s="38"/>
      <c r="W312" s="38"/>
      <c r="X312" s="9">
        <f>SUM(X314,X316,X318,X320,X322,X324,X326,X328,X330,X332,X334,X336,X338)</f>
        <v>0</v>
      </c>
      <c r="Y312" s="9">
        <f aca="true" t="shared" si="195" ref="Y312:AM312">SUM(Y314,Y316,Y318,Y320,Y322,Y324,Y326,Y328,Y330,Y332,Y334,Y336,Y338)</f>
        <v>0</v>
      </c>
      <c r="Z312" s="9">
        <f t="shared" si="195"/>
        <v>0</v>
      </c>
      <c r="AA312" s="9">
        <f t="shared" si="195"/>
        <v>0</v>
      </c>
      <c r="AB312" s="9">
        <f t="shared" si="195"/>
        <v>0</v>
      </c>
      <c r="AC312" s="9">
        <f t="shared" si="195"/>
        <v>0</v>
      </c>
      <c r="AD312" s="9">
        <f t="shared" si="195"/>
        <v>0</v>
      </c>
      <c r="AE312" s="9">
        <f t="shared" si="195"/>
        <v>0</v>
      </c>
      <c r="AF312" s="9">
        <f t="shared" si="195"/>
        <v>0</v>
      </c>
      <c r="AG312" s="9">
        <f t="shared" si="195"/>
        <v>0</v>
      </c>
      <c r="AH312" s="9">
        <f t="shared" si="195"/>
        <v>0</v>
      </c>
      <c r="AI312" s="9">
        <f t="shared" si="195"/>
        <v>0</v>
      </c>
      <c r="AJ312" s="9">
        <f t="shared" si="195"/>
        <v>0</v>
      </c>
      <c r="AK312" s="9">
        <f t="shared" si="195"/>
        <v>0</v>
      </c>
      <c r="AL312" s="9">
        <f t="shared" si="195"/>
        <v>0</v>
      </c>
      <c r="AM312" s="9">
        <f t="shared" si="195"/>
        <v>0</v>
      </c>
      <c r="AN312" s="63"/>
      <c r="AO312" s="63"/>
      <c r="AP312" s="59"/>
      <c r="AQ312" s="59"/>
      <c r="AR312" s="59"/>
      <c r="AS312" s="59"/>
      <c r="AT312" s="60"/>
      <c r="AU312" s="60"/>
      <c r="AV312" s="60"/>
      <c r="AW312" s="40"/>
      <c r="AX312" s="40"/>
      <c r="AY312" s="40"/>
      <c r="AZ312" s="40"/>
      <c r="BA312" s="40"/>
      <c r="BB312" s="40"/>
      <c r="BC312" s="40"/>
      <c r="BD312" s="40"/>
      <c r="BE312" s="3">
        <f>SUM(BE314,BE316,BE318,BE320,BE322,BE324,BE326,BE328,BE330,BE332,BE334,BE336,BE338)</f>
        <v>0</v>
      </c>
      <c r="BF312" s="3">
        <f>BE312+U312</f>
        <v>0</v>
      </c>
    </row>
    <row r="313" spans="1:58" ht="15.75" customHeight="1">
      <c r="A313" s="115" t="s">
        <v>42</v>
      </c>
      <c r="B313" s="118" t="s">
        <v>52</v>
      </c>
      <c r="C313" s="14" t="s">
        <v>4</v>
      </c>
      <c r="D313" s="14">
        <v>1</v>
      </c>
      <c r="E313" s="14">
        <v>1</v>
      </c>
      <c r="F313" s="14">
        <v>1</v>
      </c>
      <c r="G313" s="14">
        <v>1</v>
      </c>
      <c r="H313" s="14">
        <v>1</v>
      </c>
      <c r="I313" s="14">
        <v>1</v>
      </c>
      <c r="J313" s="14">
        <v>1</v>
      </c>
      <c r="K313" s="14">
        <v>1</v>
      </c>
      <c r="L313" s="14">
        <v>1</v>
      </c>
      <c r="M313" s="14">
        <v>1</v>
      </c>
      <c r="N313" s="14">
        <v>1</v>
      </c>
      <c r="O313" s="14">
        <v>1</v>
      </c>
      <c r="P313" s="14">
        <v>1</v>
      </c>
      <c r="Q313" s="14">
        <v>1</v>
      </c>
      <c r="R313" s="59"/>
      <c r="S313" s="59"/>
      <c r="T313" s="59"/>
      <c r="U313" s="14">
        <f>SUM(D313:T313)</f>
        <v>14</v>
      </c>
      <c r="V313" s="38"/>
      <c r="W313" s="38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63"/>
      <c r="AO313" s="63"/>
      <c r="AP313" s="59"/>
      <c r="AQ313" s="59"/>
      <c r="AR313" s="59"/>
      <c r="AS313" s="59"/>
      <c r="AT313" s="60"/>
      <c r="AU313" s="60"/>
      <c r="AV313" s="60"/>
      <c r="AW313" s="39"/>
      <c r="AX313" s="39"/>
      <c r="AY313" s="39"/>
      <c r="AZ313" s="39"/>
      <c r="BA313" s="39"/>
      <c r="BB313" s="39"/>
      <c r="BC313" s="39"/>
      <c r="BD313" s="39"/>
      <c r="BE313" s="2">
        <f>SUM(X313:BD313)</f>
        <v>0</v>
      </c>
      <c r="BF313" s="2">
        <f>BE313+U313</f>
        <v>14</v>
      </c>
    </row>
    <row r="314" spans="1:58" ht="15.75" customHeight="1">
      <c r="A314" s="115"/>
      <c r="B314" s="119"/>
      <c r="C314" s="14" t="s">
        <v>5</v>
      </c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59"/>
      <c r="S314" s="59"/>
      <c r="T314" s="59"/>
      <c r="U314" s="14">
        <f aca="true" t="shared" si="196" ref="U314:U338">SUM(D314:T314)</f>
        <v>0</v>
      </c>
      <c r="V314" s="38"/>
      <c r="W314" s="38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63"/>
      <c r="AO314" s="63"/>
      <c r="AP314" s="59"/>
      <c r="AQ314" s="59"/>
      <c r="AR314" s="59"/>
      <c r="AS314" s="59"/>
      <c r="AT314" s="60"/>
      <c r="AU314" s="60"/>
      <c r="AV314" s="60"/>
      <c r="AW314" s="39"/>
      <c r="AX314" s="39"/>
      <c r="AY314" s="39"/>
      <c r="AZ314" s="39"/>
      <c r="BA314" s="39"/>
      <c r="BB314" s="39"/>
      <c r="BC314" s="39"/>
      <c r="BD314" s="39"/>
      <c r="BE314" s="2">
        <f aca="true" t="shared" si="197" ref="BE314:BE338">SUM(X314:BD314)</f>
        <v>0</v>
      </c>
      <c r="BF314" s="2">
        <f aca="true" t="shared" si="198" ref="BF314:BF387">BE314+U314</f>
        <v>0</v>
      </c>
    </row>
    <row r="315" spans="1:58" ht="15.75" customHeight="1">
      <c r="A315" s="115" t="s">
        <v>43</v>
      </c>
      <c r="B315" s="116" t="s">
        <v>51</v>
      </c>
      <c r="C315" s="14" t="s">
        <v>4</v>
      </c>
      <c r="D315" s="17">
        <v>3</v>
      </c>
      <c r="E315" s="17">
        <v>3</v>
      </c>
      <c r="F315" s="17">
        <v>3</v>
      </c>
      <c r="G315" s="17">
        <v>3</v>
      </c>
      <c r="H315" s="17">
        <v>3</v>
      </c>
      <c r="I315" s="17">
        <v>3</v>
      </c>
      <c r="J315" s="17">
        <v>3</v>
      </c>
      <c r="K315" s="17">
        <v>3</v>
      </c>
      <c r="L315" s="17">
        <v>3</v>
      </c>
      <c r="M315" s="17">
        <v>3</v>
      </c>
      <c r="N315" s="17">
        <v>3</v>
      </c>
      <c r="O315" s="17">
        <v>3</v>
      </c>
      <c r="P315" s="17">
        <v>3</v>
      </c>
      <c r="Q315" s="17">
        <v>3</v>
      </c>
      <c r="R315" s="59"/>
      <c r="S315" s="59"/>
      <c r="T315" s="59"/>
      <c r="U315" s="14">
        <f t="shared" si="196"/>
        <v>42</v>
      </c>
      <c r="V315" s="38"/>
      <c r="W315" s="38"/>
      <c r="X315" s="15">
        <v>5</v>
      </c>
      <c r="Y315" s="15">
        <v>5</v>
      </c>
      <c r="Z315" s="15">
        <v>5</v>
      </c>
      <c r="AA315" s="15">
        <v>5</v>
      </c>
      <c r="AB315" s="15">
        <v>5</v>
      </c>
      <c r="AC315" s="15">
        <v>5</v>
      </c>
      <c r="AD315" s="15">
        <v>5</v>
      </c>
      <c r="AE315" s="15">
        <v>5</v>
      </c>
      <c r="AF315" s="15">
        <v>5</v>
      </c>
      <c r="AG315" s="15">
        <v>5</v>
      </c>
      <c r="AH315" s="15">
        <v>5</v>
      </c>
      <c r="AI315" s="15">
        <v>5</v>
      </c>
      <c r="AJ315" s="15">
        <v>5</v>
      </c>
      <c r="AK315" s="15">
        <v>5</v>
      </c>
      <c r="AL315" s="15">
        <v>5</v>
      </c>
      <c r="AM315" s="15">
        <v>5</v>
      </c>
      <c r="AN315" s="63"/>
      <c r="AO315" s="63"/>
      <c r="AP315" s="59"/>
      <c r="AQ315" s="59"/>
      <c r="AR315" s="59"/>
      <c r="AS315" s="59"/>
      <c r="AT315" s="60"/>
      <c r="AU315" s="60"/>
      <c r="AV315" s="60"/>
      <c r="AW315" s="39"/>
      <c r="AX315" s="39"/>
      <c r="AY315" s="39"/>
      <c r="AZ315" s="39"/>
      <c r="BA315" s="39"/>
      <c r="BB315" s="39"/>
      <c r="BC315" s="39"/>
      <c r="BD315" s="39"/>
      <c r="BE315" s="2">
        <f t="shared" si="197"/>
        <v>80</v>
      </c>
      <c r="BF315" s="2">
        <f t="shared" si="198"/>
        <v>122</v>
      </c>
    </row>
    <row r="316" spans="1:58" ht="15.75" customHeight="1">
      <c r="A316" s="115"/>
      <c r="B316" s="117"/>
      <c r="C316" s="14" t="s">
        <v>5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4"/>
      <c r="R316" s="59"/>
      <c r="S316" s="59"/>
      <c r="T316" s="59"/>
      <c r="U316" s="14">
        <f t="shared" si="196"/>
        <v>0</v>
      </c>
      <c r="V316" s="38"/>
      <c r="W316" s="38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63"/>
      <c r="AO316" s="63"/>
      <c r="AP316" s="59"/>
      <c r="AQ316" s="59"/>
      <c r="AR316" s="59"/>
      <c r="AS316" s="59"/>
      <c r="AT316" s="60"/>
      <c r="AU316" s="60"/>
      <c r="AV316" s="60"/>
      <c r="AW316" s="39"/>
      <c r="AX316" s="39"/>
      <c r="AY316" s="39"/>
      <c r="AZ316" s="39"/>
      <c r="BA316" s="39"/>
      <c r="BB316" s="39"/>
      <c r="BC316" s="39"/>
      <c r="BD316" s="39"/>
      <c r="BE316" s="2">
        <f t="shared" si="197"/>
        <v>0</v>
      </c>
      <c r="BF316" s="2">
        <f t="shared" si="198"/>
        <v>0</v>
      </c>
    </row>
    <row r="317" spans="1:58" ht="15.75" customHeight="1">
      <c r="A317" s="115" t="s">
        <v>44</v>
      </c>
      <c r="B317" s="116" t="s">
        <v>170</v>
      </c>
      <c r="C317" s="14" t="s">
        <v>4</v>
      </c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14"/>
      <c r="R317" s="59"/>
      <c r="S317" s="59"/>
      <c r="T317" s="59"/>
      <c r="U317" s="14">
        <f t="shared" si="196"/>
        <v>0</v>
      </c>
      <c r="V317" s="38"/>
      <c r="W317" s="38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63"/>
      <c r="AO317" s="63"/>
      <c r="AP317" s="59"/>
      <c r="AQ317" s="59"/>
      <c r="AR317" s="59"/>
      <c r="AS317" s="59"/>
      <c r="AT317" s="60"/>
      <c r="AU317" s="60"/>
      <c r="AV317" s="60"/>
      <c r="AW317" s="39"/>
      <c r="AX317" s="39"/>
      <c r="AY317" s="39"/>
      <c r="AZ317" s="39"/>
      <c r="BA317" s="39"/>
      <c r="BB317" s="39"/>
      <c r="BC317" s="39"/>
      <c r="BD317" s="39"/>
      <c r="BE317" s="2">
        <f t="shared" si="197"/>
        <v>0</v>
      </c>
      <c r="BF317" s="2">
        <f t="shared" si="198"/>
        <v>0</v>
      </c>
    </row>
    <row r="318" spans="1:58" ht="15.75" customHeight="1">
      <c r="A318" s="115"/>
      <c r="B318" s="117"/>
      <c r="C318" s="14" t="s">
        <v>5</v>
      </c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4"/>
      <c r="R318" s="59"/>
      <c r="S318" s="59"/>
      <c r="T318" s="59"/>
      <c r="U318" s="14">
        <f t="shared" si="196"/>
        <v>0</v>
      </c>
      <c r="V318" s="38"/>
      <c r="W318" s="38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63"/>
      <c r="AO318" s="63"/>
      <c r="AP318" s="59"/>
      <c r="AQ318" s="59"/>
      <c r="AR318" s="59"/>
      <c r="AS318" s="59"/>
      <c r="AT318" s="60"/>
      <c r="AU318" s="60"/>
      <c r="AV318" s="60"/>
      <c r="AW318" s="39"/>
      <c r="AX318" s="39"/>
      <c r="AY318" s="39"/>
      <c r="AZ318" s="39"/>
      <c r="BA318" s="39"/>
      <c r="BB318" s="39"/>
      <c r="BC318" s="39"/>
      <c r="BD318" s="39"/>
      <c r="BE318" s="2">
        <f t="shared" si="197"/>
        <v>0</v>
      </c>
      <c r="BF318" s="2">
        <f t="shared" si="198"/>
        <v>0</v>
      </c>
    </row>
    <row r="319" spans="1:58" ht="18" customHeight="1">
      <c r="A319" s="115" t="s">
        <v>46</v>
      </c>
      <c r="B319" s="116" t="s">
        <v>141</v>
      </c>
      <c r="C319" s="14" t="s">
        <v>4</v>
      </c>
      <c r="D319" s="19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4"/>
      <c r="R319" s="59"/>
      <c r="S319" s="59"/>
      <c r="T319" s="59"/>
      <c r="U319" s="14">
        <f t="shared" si="196"/>
        <v>0</v>
      </c>
      <c r="V319" s="38"/>
      <c r="W319" s="38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63"/>
      <c r="AO319" s="63"/>
      <c r="AP319" s="59"/>
      <c r="AQ319" s="59"/>
      <c r="AR319" s="59"/>
      <c r="AS319" s="59"/>
      <c r="AT319" s="60"/>
      <c r="AU319" s="60"/>
      <c r="AV319" s="60"/>
      <c r="AW319" s="39"/>
      <c r="AX319" s="39"/>
      <c r="AY319" s="39"/>
      <c r="AZ319" s="39"/>
      <c r="BA319" s="39"/>
      <c r="BB319" s="39"/>
      <c r="BC319" s="39"/>
      <c r="BD319" s="39"/>
      <c r="BE319" s="2">
        <f t="shared" si="197"/>
        <v>0</v>
      </c>
      <c r="BF319" s="2">
        <f t="shared" si="198"/>
        <v>0</v>
      </c>
    </row>
    <row r="320" spans="1:58" ht="18" customHeight="1">
      <c r="A320" s="115"/>
      <c r="B320" s="117"/>
      <c r="C320" s="14" t="s">
        <v>5</v>
      </c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4"/>
      <c r="R320" s="59"/>
      <c r="S320" s="59"/>
      <c r="T320" s="59"/>
      <c r="U320" s="14">
        <f t="shared" si="196"/>
        <v>0</v>
      </c>
      <c r="V320" s="38"/>
      <c r="W320" s="38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63"/>
      <c r="AO320" s="63"/>
      <c r="AP320" s="59"/>
      <c r="AQ320" s="59"/>
      <c r="AR320" s="59"/>
      <c r="AS320" s="59"/>
      <c r="AT320" s="60"/>
      <c r="AU320" s="60"/>
      <c r="AV320" s="60"/>
      <c r="AW320" s="39"/>
      <c r="AX320" s="39"/>
      <c r="AY320" s="39"/>
      <c r="AZ320" s="39"/>
      <c r="BA320" s="39"/>
      <c r="BB320" s="39"/>
      <c r="BC320" s="39"/>
      <c r="BD320" s="39"/>
      <c r="BE320" s="2">
        <f t="shared" si="197"/>
        <v>0</v>
      </c>
      <c r="BF320" s="2">
        <f t="shared" si="198"/>
        <v>0</v>
      </c>
    </row>
    <row r="321" spans="1:58" ht="24.75" customHeight="1">
      <c r="A321" s="115" t="s">
        <v>47</v>
      </c>
      <c r="B321" s="120" t="s">
        <v>171</v>
      </c>
      <c r="C321" s="14" t="s">
        <v>4</v>
      </c>
      <c r="D321" s="82">
        <v>2</v>
      </c>
      <c r="E321" s="82">
        <v>2</v>
      </c>
      <c r="F321" s="82">
        <v>2</v>
      </c>
      <c r="G321" s="82">
        <v>2</v>
      </c>
      <c r="H321" s="82">
        <v>2</v>
      </c>
      <c r="I321" s="82">
        <v>2</v>
      </c>
      <c r="J321" s="82">
        <v>2</v>
      </c>
      <c r="K321" s="82">
        <v>2</v>
      </c>
      <c r="L321" s="82">
        <v>2</v>
      </c>
      <c r="M321" s="82">
        <v>2</v>
      </c>
      <c r="N321" s="82">
        <v>2</v>
      </c>
      <c r="O321" s="82">
        <v>2</v>
      </c>
      <c r="P321" s="82">
        <v>2</v>
      </c>
      <c r="Q321" s="82">
        <v>2</v>
      </c>
      <c r="R321" s="59"/>
      <c r="S321" s="59"/>
      <c r="T321" s="59"/>
      <c r="U321" s="14">
        <f t="shared" si="196"/>
        <v>28</v>
      </c>
      <c r="V321" s="38"/>
      <c r="W321" s="38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63"/>
      <c r="AO321" s="63"/>
      <c r="AP321" s="59"/>
      <c r="AQ321" s="59"/>
      <c r="AR321" s="59"/>
      <c r="AS321" s="59"/>
      <c r="AT321" s="60"/>
      <c r="AU321" s="60"/>
      <c r="AV321" s="60"/>
      <c r="AW321" s="39"/>
      <c r="AX321" s="39"/>
      <c r="AY321" s="39"/>
      <c r="AZ321" s="39"/>
      <c r="BA321" s="39"/>
      <c r="BB321" s="39"/>
      <c r="BC321" s="39"/>
      <c r="BD321" s="39"/>
      <c r="BE321" s="2">
        <f t="shared" si="197"/>
        <v>0</v>
      </c>
      <c r="BF321" s="2">
        <f t="shared" si="198"/>
        <v>28</v>
      </c>
    </row>
    <row r="322" spans="1:58" ht="27.75" customHeight="1">
      <c r="A322" s="115"/>
      <c r="B322" s="121"/>
      <c r="C322" s="14" t="s">
        <v>5</v>
      </c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4"/>
      <c r="R322" s="59"/>
      <c r="S322" s="59"/>
      <c r="T322" s="59"/>
      <c r="U322" s="14">
        <f t="shared" si="196"/>
        <v>0</v>
      </c>
      <c r="V322" s="38"/>
      <c r="W322" s="38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63"/>
      <c r="AO322" s="63"/>
      <c r="AP322" s="59"/>
      <c r="AQ322" s="59"/>
      <c r="AR322" s="59"/>
      <c r="AS322" s="59"/>
      <c r="AT322" s="60"/>
      <c r="AU322" s="60"/>
      <c r="AV322" s="60"/>
      <c r="AW322" s="39"/>
      <c r="AX322" s="39"/>
      <c r="AY322" s="39"/>
      <c r="AZ322" s="39"/>
      <c r="BA322" s="39"/>
      <c r="BB322" s="39"/>
      <c r="BC322" s="39"/>
      <c r="BD322" s="39"/>
      <c r="BE322" s="2">
        <f t="shared" si="197"/>
        <v>0</v>
      </c>
      <c r="BF322" s="2">
        <f t="shared" si="198"/>
        <v>0</v>
      </c>
    </row>
    <row r="323" spans="1:58" ht="18.75" customHeight="1">
      <c r="A323" s="115" t="s">
        <v>48</v>
      </c>
      <c r="B323" s="118" t="s">
        <v>142</v>
      </c>
      <c r="C323" s="14" t="s">
        <v>4</v>
      </c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59"/>
      <c r="S323" s="59"/>
      <c r="T323" s="59"/>
      <c r="U323" s="14">
        <f t="shared" si="196"/>
        <v>0</v>
      </c>
      <c r="V323" s="38"/>
      <c r="W323" s="38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63"/>
      <c r="AO323" s="63"/>
      <c r="AP323" s="59"/>
      <c r="AQ323" s="59"/>
      <c r="AR323" s="59"/>
      <c r="AS323" s="59"/>
      <c r="AT323" s="60"/>
      <c r="AU323" s="60"/>
      <c r="AV323" s="60"/>
      <c r="AW323" s="39"/>
      <c r="AX323" s="39"/>
      <c r="AY323" s="39"/>
      <c r="AZ323" s="39"/>
      <c r="BA323" s="39"/>
      <c r="BB323" s="39"/>
      <c r="BC323" s="39"/>
      <c r="BD323" s="39"/>
      <c r="BE323" s="2">
        <f t="shared" si="197"/>
        <v>0</v>
      </c>
      <c r="BF323" s="2">
        <f t="shared" si="198"/>
        <v>0</v>
      </c>
    </row>
    <row r="324" spans="1:58" ht="18.75" customHeight="1">
      <c r="A324" s="115"/>
      <c r="B324" s="119"/>
      <c r="C324" s="14" t="s">
        <v>5</v>
      </c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59"/>
      <c r="S324" s="59"/>
      <c r="T324" s="59"/>
      <c r="U324" s="14">
        <f t="shared" si="196"/>
        <v>0</v>
      </c>
      <c r="V324" s="38"/>
      <c r="W324" s="38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63"/>
      <c r="AO324" s="63"/>
      <c r="AP324" s="59"/>
      <c r="AQ324" s="59"/>
      <c r="AR324" s="59"/>
      <c r="AS324" s="59"/>
      <c r="AT324" s="60"/>
      <c r="AU324" s="60"/>
      <c r="AV324" s="60"/>
      <c r="AW324" s="39"/>
      <c r="AX324" s="39"/>
      <c r="AY324" s="39"/>
      <c r="AZ324" s="39"/>
      <c r="BA324" s="39"/>
      <c r="BB324" s="39"/>
      <c r="BC324" s="39"/>
      <c r="BD324" s="39"/>
      <c r="BE324" s="2">
        <f t="shared" si="197"/>
        <v>0</v>
      </c>
      <c r="BF324" s="2">
        <f t="shared" si="198"/>
        <v>0</v>
      </c>
    </row>
    <row r="325" spans="1:58" ht="29.25" customHeight="1">
      <c r="A325" s="115" t="s">
        <v>49</v>
      </c>
      <c r="B325" s="120" t="s">
        <v>143</v>
      </c>
      <c r="C325" s="14" t="s">
        <v>4</v>
      </c>
      <c r="D325" s="17">
        <v>4</v>
      </c>
      <c r="E325" s="17">
        <v>4</v>
      </c>
      <c r="F325" s="17">
        <v>4</v>
      </c>
      <c r="G325" s="17">
        <v>4</v>
      </c>
      <c r="H325" s="17">
        <v>4</v>
      </c>
      <c r="I325" s="17">
        <v>4</v>
      </c>
      <c r="J325" s="17">
        <v>4</v>
      </c>
      <c r="K325" s="17">
        <v>4</v>
      </c>
      <c r="L325" s="17">
        <v>4</v>
      </c>
      <c r="M325" s="17">
        <v>4</v>
      </c>
      <c r="N325" s="17">
        <v>4</v>
      </c>
      <c r="O325" s="17">
        <v>4</v>
      </c>
      <c r="P325" s="17">
        <v>4</v>
      </c>
      <c r="Q325" s="17">
        <v>4</v>
      </c>
      <c r="R325" s="59"/>
      <c r="S325" s="59"/>
      <c r="T325" s="59"/>
      <c r="U325" s="14">
        <f t="shared" si="196"/>
        <v>56</v>
      </c>
      <c r="V325" s="38"/>
      <c r="W325" s="38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63"/>
      <c r="AO325" s="63"/>
      <c r="AP325" s="59"/>
      <c r="AQ325" s="59"/>
      <c r="AR325" s="59"/>
      <c r="AS325" s="59"/>
      <c r="AT325" s="60"/>
      <c r="AU325" s="60"/>
      <c r="AV325" s="60"/>
      <c r="AW325" s="39"/>
      <c r="AX325" s="39"/>
      <c r="AY325" s="39"/>
      <c r="AZ325" s="39"/>
      <c r="BA325" s="39"/>
      <c r="BB325" s="39"/>
      <c r="BC325" s="39"/>
      <c r="BD325" s="39"/>
      <c r="BE325" s="2">
        <f t="shared" si="197"/>
        <v>0</v>
      </c>
      <c r="BF325" s="2">
        <f t="shared" si="198"/>
        <v>56</v>
      </c>
    </row>
    <row r="326" spans="1:58" ht="27.75" customHeight="1">
      <c r="A326" s="115"/>
      <c r="B326" s="121"/>
      <c r="C326" s="14" t="s">
        <v>5</v>
      </c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4"/>
      <c r="R326" s="59"/>
      <c r="S326" s="59"/>
      <c r="T326" s="59"/>
      <c r="U326" s="14">
        <f t="shared" si="196"/>
        <v>0</v>
      </c>
      <c r="V326" s="38"/>
      <c r="W326" s="38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63"/>
      <c r="AO326" s="63"/>
      <c r="AP326" s="59"/>
      <c r="AQ326" s="59"/>
      <c r="AR326" s="59"/>
      <c r="AS326" s="59"/>
      <c r="AT326" s="60"/>
      <c r="AU326" s="60"/>
      <c r="AV326" s="60"/>
      <c r="AW326" s="39"/>
      <c r="AX326" s="39"/>
      <c r="AY326" s="39"/>
      <c r="AZ326" s="39"/>
      <c r="BA326" s="39"/>
      <c r="BB326" s="39"/>
      <c r="BC326" s="39"/>
      <c r="BD326" s="39"/>
      <c r="BE326" s="2">
        <f t="shared" si="197"/>
        <v>0</v>
      </c>
      <c r="BF326" s="2">
        <f t="shared" si="198"/>
        <v>0</v>
      </c>
    </row>
    <row r="327" spans="1:58" ht="28.5" customHeight="1">
      <c r="A327" s="115" t="s">
        <v>50</v>
      </c>
      <c r="B327" s="116" t="s">
        <v>144</v>
      </c>
      <c r="C327" s="14" t="s">
        <v>4</v>
      </c>
      <c r="D327" s="19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4"/>
      <c r="R327" s="59"/>
      <c r="S327" s="59"/>
      <c r="T327" s="59"/>
      <c r="U327" s="14">
        <f t="shared" si="196"/>
        <v>0</v>
      </c>
      <c r="V327" s="38"/>
      <c r="W327" s="38"/>
      <c r="X327" s="15">
        <v>2</v>
      </c>
      <c r="Y327" s="15">
        <v>2</v>
      </c>
      <c r="Z327" s="15">
        <v>2</v>
      </c>
      <c r="AA327" s="15">
        <v>2</v>
      </c>
      <c r="AB327" s="15">
        <v>2</v>
      </c>
      <c r="AC327" s="15">
        <v>2</v>
      </c>
      <c r="AD327" s="15">
        <v>2</v>
      </c>
      <c r="AE327" s="15">
        <v>2</v>
      </c>
      <c r="AF327" s="15">
        <v>2</v>
      </c>
      <c r="AG327" s="15">
        <v>2</v>
      </c>
      <c r="AH327" s="15">
        <v>2</v>
      </c>
      <c r="AI327" s="15">
        <v>2</v>
      </c>
      <c r="AJ327" s="15">
        <v>2</v>
      </c>
      <c r="AK327" s="15">
        <v>2</v>
      </c>
      <c r="AL327" s="15">
        <v>2</v>
      </c>
      <c r="AM327" s="15">
        <v>2</v>
      </c>
      <c r="AN327" s="63"/>
      <c r="AO327" s="63"/>
      <c r="AP327" s="59"/>
      <c r="AQ327" s="59"/>
      <c r="AR327" s="59"/>
      <c r="AS327" s="59"/>
      <c r="AT327" s="60"/>
      <c r="AU327" s="60"/>
      <c r="AV327" s="60"/>
      <c r="AW327" s="39"/>
      <c r="AX327" s="39"/>
      <c r="AY327" s="39"/>
      <c r="AZ327" s="39"/>
      <c r="BA327" s="39"/>
      <c r="BB327" s="39"/>
      <c r="BC327" s="39"/>
      <c r="BD327" s="39"/>
      <c r="BE327" s="2">
        <f t="shared" si="197"/>
        <v>32</v>
      </c>
      <c r="BF327" s="2">
        <f t="shared" si="198"/>
        <v>32</v>
      </c>
    </row>
    <row r="328" spans="1:58" ht="28.5" customHeight="1">
      <c r="A328" s="115"/>
      <c r="B328" s="117"/>
      <c r="C328" s="14" t="s">
        <v>5</v>
      </c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4"/>
      <c r="R328" s="59"/>
      <c r="S328" s="59"/>
      <c r="T328" s="59"/>
      <c r="U328" s="14">
        <f t="shared" si="196"/>
        <v>0</v>
      </c>
      <c r="V328" s="38"/>
      <c r="W328" s="38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63"/>
      <c r="AO328" s="63"/>
      <c r="AP328" s="59"/>
      <c r="AQ328" s="59"/>
      <c r="AR328" s="59"/>
      <c r="AS328" s="59"/>
      <c r="AT328" s="60"/>
      <c r="AU328" s="60"/>
      <c r="AV328" s="60"/>
      <c r="AW328" s="39"/>
      <c r="AX328" s="39"/>
      <c r="AY328" s="39"/>
      <c r="AZ328" s="39"/>
      <c r="BA328" s="39"/>
      <c r="BB328" s="39"/>
      <c r="BC328" s="39"/>
      <c r="BD328" s="39"/>
      <c r="BE328" s="2">
        <f t="shared" si="197"/>
        <v>0</v>
      </c>
      <c r="BF328" s="2">
        <f t="shared" si="198"/>
        <v>0</v>
      </c>
    </row>
    <row r="329" spans="1:58" ht="18.75" customHeight="1">
      <c r="A329" s="115" t="s">
        <v>45</v>
      </c>
      <c r="B329" s="116" t="s">
        <v>145</v>
      </c>
      <c r="C329" s="14" t="s">
        <v>4</v>
      </c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14"/>
      <c r="R329" s="59"/>
      <c r="S329" s="59"/>
      <c r="T329" s="59"/>
      <c r="U329" s="14">
        <f t="shared" si="196"/>
        <v>0</v>
      </c>
      <c r="V329" s="38"/>
      <c r="W329" s="38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63"/>
      <c r="AO329" s="63"/>
      <c r="AP329" s="59"/>
      <c r="AQ329" s="59"/>
      <c r="AR329" s="59"/>
      <c r="AS329" s="59"/>
      <c r="AT329" s="60"/>
      <c r="AU329" s="60"/>
      <c r="AV329" s="60"/>
      <c r="AW329" s="39"/>
      <c r="AX329" s="39"/>
      <c r="AY329" s="39"/>
      <c r="AZ329" s="39"/>
      <c r="BA329" s="39"/>
      <c r="BB329" s="39"/>
      <c r="BC329" s="39"/>
      <c r="BD329" s="39"/>
      <c r="BE329" s="2">
        <f t="shared" si="197"/>
        <v>0</v>
      </c>
      <c r="BF329" s="2">
        <f t="shared" si="198"/>
        <v>0</v>
      </c>
    </row>
    <row r="330" spans="1:58" ht="22.5" customHeight="1">
      <c r="A330" s="115"/>
      <c r="B330" s="117"/>
      <c r="C330" s="14" t="s">
        <v>5</v>
      </c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4"/>
      <c r="R330" s="59"/>
      <c r="S330" s="59"/>
      <c r="T330" s="59"/>
      <c r="U330" s="14">
        <f t="shared" si="196"/>
        <v>0</v>
      </c>
      <c r="V330" s="38"/>
      <c r="W330" s="38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63"/>
      <c r="AO330" s="63"/>
      <c r="AP330" s="59"/>
      <c r="AQ330" s="59"/>
      <c r="AR330" s="59"/>
      <c r="AS330" s="59"/>
      <c r="AT330" s="60"/>
      <c r="AU330" s="60"/>
      <c r="AV330" s="60"/>
      <c r="AW330" s="39"/>
      <c r="AX330" s="39"/>
      <c r="AY330" s="39"/>
      <c r="AZ330" s="39"/>
      <c r="BA330" s="39"/>
      <c r="BB330" s="39"/>
      <c r="BC330" s="39"/>
      <c r="BD330" s="39"/>
      <c r="BE330" s="2">
        <f t="shared" si="197"/>
        <v>0</v>
      </c>
      <c r="BF330" s="2">
        <f t="shared" si="198"/>
        <v>0</v>
      </c>
    </row>
    <row r="331" spans="1:58" ht="24" customHeight="1">
      <c r="A331" s="115" t="s">
        <v>53</v>
      </c>
      <c r="B331" s="118" t="s">
        <v>146</v>
      </c>
      <c r="C331" s="14" t="s">
        <v>4</v>
      </c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59"/>
      <c r="S331" s="59"/>
      <c r="T331" s="59"/>
      <c r="U331" s="14">
        <f t="shared" si="196"/>
        <v>0</v>
      </c>
      <c r="V331" s="38"/>
      <c r="W331" s="38"/>
      <c r="X331" s="15">
        <v>2</v>
      </c>
      <c r="Y331" s="15">
        <v>2</v>
      </c>
      <c r="Z331" s="15">
        <v>2</v>
      </c>
      <c r="AA331" s="15">
        <v>2</v>
      </c>
      <c r="AB331" s="15">
        <v>2</v>
      </c>
      <c r="AC331" s="15">
        <v>2</v>
      </c>
      <c r="AD331" s="15">
        <v>2</v>
      </c>
      <c r="AE331" s="15">
        <v>2</v>
      </c>
      <c r="AF331" s="15">
        <v>2</v>
      </c>
      <c r="AG331" s="15">
        <v>2</v>
      </c>
      <c r="AH331" s="15">
        <v>2</v>
      </c>
      <c r="AI331" s="15">
        <v>2</v>
      </c>
      <c r="AJ331" s="15">
        <v>2</v>
      </c>
      <c r="AK331" s="15">
        <v>2</v>
      </c>
      <c r="AL331" s="15">
        <v>2</v>
      </c>
      <c r="AM331" s="15">
        <v>2</v>
      </c>
      <c r="AN331" s="63"/>
      <c r="AO331" s="63"/>
      <c r="AP331" s="59"/>
      <c r="AQ331" s="59"/>
      <c r="AR331" s="59"/>
      <c r="AS331" s="59"/>
      <c r="AT331" s="60"/>
      <c r="AU331" s="60"/>
      <c r="AV331" s="60"/>
      <c r="AW331" s="39"/>
      <c r="AX331" s="39"/>
      <c r="AY331" s="39"/>
      <c r="AZ331" s="39"/>
      <c r="BA331" s="39"/>
      <c r="BB331" s="39"/>
      <c r="BC331" s="39"/>
      <c r="BD331" s="39"/>
      <c r="BE331" s="2">
        <f t="shared" si="197"/>
        <v>32</v>
      </c>
      <c r="BF331" s="2">
        <f t="shared" si="198"/>
        <v>32</v>
      </c>
    </row>
    <row r="332" spans="1:58" ht="27.75" customHeight="1">
      <c r="A332" s="115"/>
      <c r="B332" s="119"/>
      <c r="C332" s="14" t="s">
        <v>5</v>
      </c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59"/>
      <c r="S332" s="59"/>
      <c r="T332" s="59"/>
      <c r="U332" s="14">
        <f t="shared" si="196"/>
        <v>0</v>
      </c>
      <c r="V332" s="38"/>
      <c r="W332" s="38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63"/>
      <c r="AO332" s="63"/>
      <c r="AP332" s="59"/>
      <c r="AQ332" s="59"/>
      <c r="AR332" s="59"/>
      <c r="AS332" s="59"/>
      <c r="AT332" s="60"/>
      <c r="AU332" s="60"/>
      <c r="AV332" s="60"/>
      <c r="AW332" s="39"/>
      <c r="AX332" s="39"/>
      <c r="AY332" s="39"/>
      <c r="AZ332" s="39"/>
      <c r="BA332" s="39"/>
      <c r="BB332" s="39"/>
      <c r="BC332" s="39"/>
      <c r="BD332" s="39"/>
      <c r="BE332" s="2">
        <f t="shared" si="197"/>
        <v>0</v>
      </c>
      <c r="BF332" s="2">
        <f t="shared" si="198"/>
        <v>0</v>
      </c>
    </row>
    <row r="333" spans="1:58" ht="19.5" customHeight="1">
      <c r="A333" s="115" t="s">
        <v>54</v>
      </c>
      <c r="B333" s="116" t="s">
        <v>26</v>
      </c>
      <c r="C333" s="14" t="s">
        <v>4</v>
      </c>
      <c r="D333" s="17">
        <v>2</v>
      </c>
      <c r="E333" s="17">
        <v>2</v>
      </c>
      <c r="F333" s="17">
        <v>2</v>
      </c>
      <c r="G333" s="17">
        <v>2</v>
      </c>
      <c r="H333" s="17">
        <v>2</v>
      </c>
      <c r="I333" s="17">
        <v>2</v>
      </c>
      <c r="J333" s="17">
        <v>2</v>
      </c>
      <c r="K333" s="17">
        <v>2</v>
      </c>
      <c r="L333" s="17">
        <v>2</v>
      </c>
      <c r="M333" s="17">
        <v>2</v>
      </c>
      <c r="N333" s="17">
        <v>2</v>
      </c>
      <c r="O333" s="17">
        <v>2</v>
      </c>
      <c r="P333" s="17">
        <v>2</v>
      </c>
      <c r="Q333" s="17">
        <v>2</v>
      </c>
      <c r="R333" s="59"/>
      <c r="S333" s="59"/>
      <c r="T333" s="59"/>
      <c r="U333" s="14">
        <f t="shared" si="196"/>
        <v>28</v>
      </c>
      <c r="V333" s="38"/>
      <c r="W333" s="38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63"/>
      <c r="AO333" s="63"/>
      <c r="AP333" s="59"/>
      <c r="AQ333" s="59"/>
      <c r="AR333" s="59"/>
      <c r="AS333" s="59"/>
      <c r="AT333" s="60"/>
      <c r="AU333" s="60"/>
      <c r="AV333" s="60"/>
      <c r="AW333" s="39"/>
      <c r="AX333" s="39"/>
      <c r="AY333" s="39"/>
      <c r="AZ333" s="39"/>
      <c r="BA333" s="39"/>
      <c r="BB333" s="39"/>
      <c r="BC333" s="39"/>
      <c r="BD333" s="39"/>
      <c r="BE333" s="2">
        <f t="shared" si="197"/>
        <v>0</v>
      </c>
      <c r="BF333" s="2">
        <f t="shared" si="198"/>
        <v>28</v>
      </c>
    </row>
    <row r="334" spans="1:58" ht="18" customHeight="1">
      <c r="A334" s="115"/>
      <c r="B334" s="117"/>
      <c r="C334" s="14" t="s">
        <v>5</v>
      </c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4"/>
      <c r="R334" s="59"/>
      <c r="S334" s="59"/>
      <c r="T334" s="59"/>
      <c r="U334" s="14">
        <f t="shared" si="196"/>
        <v>0</v>
      </c>
      <c r="V334" s="38"/>
      <c r="W334" s="38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63"/>
      <c r="AO334" s="63"/>
      <c r="AP334" s="59"/>
      <c r="AQ334" s="59"/>
      <c r="AR334" s="59"/>
      <c r="AS334" s="59"/>
      <c r="AT334" s="60"/>
      <c r="AU334" s="60"/>
      <c r="AV334" s="60"/>
      <c r="AW334" s="39"/>
      <c r="AX334" s="39"/>
      <c r="AY334" s="39"/>
      <c r="AZ334" s="39"/>
      <c r="BA334" s="39"/>
      <c r="BB334" s="39"/>
      <c r="BC334" s="39"/>
      <c r="BD334" s="39"/>
      <c r="BE334" s="2">
        <f t="shared" si="197"/>
        <v>0</v>
      </c>
      <c r="BF334" s="2">
        <f t="shared" si="198"/>
        <v>0</v>
      </c>
    </row>
    <row r="335" spans="1:58" ht="18.75" customHeight="1">
      <c r="A335" s="115" t="s">
        <v>55</v>
      </c>
      <c r="B335" s="120" t="s">
        <v>112</v>
      </c>
      <c r="C335" s="14" t="s">
        <v>4</v>
      </c>
      <c r="D335" s="19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4"/>
      <c r="R335" s="59"/>
      <c r="S335" s="59"/>
      <c r="T335" s="59"/>
      <c r="U335" s="14">
        <f t="shared" si="196"/>
        <v>0</v>
      </c>
      <c r="V335" s="38"/>
      <c r="W335" s="38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63"/>
      <c r="AO335" s="63"/>
      <c r="AP335" s="59"/>
      <c r="AQ335" s="59"/>
      <c r="AR335" s="59"/>
      <c r="AS335" s="59"/>
      <c r="AT335" s="60"/>
      <c r="AU335" s="60"/>
      <c r="AV335" s="60"/>
      <c r="AW335" s="39"/>
      <c r="AX335" s="39"/>
      <c r="AY335" s="39"/>
      <c r="AZ335" s="39"/>
      <c r="BA335" s="39"/>
      <c r="BB335" s="39"/>
      <c r="BC335" s="39"/>
      <c r="BD335" s="39"/>
      <c r="BE335" s="2">
        <f t="shared" si="197"/>
        <v>0</v>
      </c>
      <c r="BF335" s="2">
        <f t="shared" si="198"/>
        <v>0</v>
      </c>
    </row>
    <row r="336" spans="1:58" ht="26.25" customHeight="1">
      <c r="A336" s="115"/>
      <c r="B336" s="121"/>
      <c r="C336" s="14" t="s">
        <v>5</v>
      </c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4"/>
      <c r="R336" s="59"/>
      <c r="S336" s="59"/>
      <c r="T336" s="59"/>
      <c r="U336" s="14">
        <f t="shared" si="196"/>
        <v>0</v>
      </c>
      <c r="V336" s="38"/>
      <c r="W336" s="38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63"/>
      <c r="AO336" s="63"/>
      <c r="AP336" s="59"/>
      <c r="AQ336" s="59"/>
      <c r="AR336" s="59"/>
      <c r="AS336" s="59"/>
      <c r="AT336" s="60"/>
      <c r="AU336" s="60"/>
      <c r="AV336" s="60"/>
      <c r="AW336" s="39"/>
      <c r="AX336" s="39"/>
      <c r="AY336" s="39"/>
      <c r="AZ336" s="39"/>
      <c r="BA336" s="39"/>
      <c r="BB336" s="39"/>
      <c r="BC336" s="39"/>
      <c r="BD336" s="39"/>
      <c r="BE336" s="2">
        <f t="shared" si="197"/>
        <v>0</v>
      </c>
      <c r="BF336" s="2">
        <f t="shared" si="198"/>
        <v>0</v>
      </c>
    </row>
    <row r="337" spans="1:58" ht="18.75" customHeight="1">
      <c r="A337" s="115" t="s">
        <v>56</v>
      </c>
      <c r="B337" s="118" t="s">
        <v>172</v>
      </c>
      <c r="C337" s="14" t="s">
        <v>4</v>
      </c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59"/>
      <c r="S337" s="59"/>
      <c r="T337" s="59"/>
      <c r="U337" s="14">
        <f t="shared" si="196"/>
        <v>0</v>
      </c>
      <c r="V337" s="38"/>
      <c r="W337" s="38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63"/>
      <c r="AO337" s="63"/>
      <c r="AP337" s="59"/>
      <c r="AQ337" s="59"/>
      <c r="AR337" s="59"/>
      <c r="AS337" s="59"/>
      <c r="AT337" s="60"/>
      <c r="AU337" s="60"/>
      <c r="AV337" s="60"/>
      <c r="AW337" s="39"/>
      <c r="AX337" s="39"/>
      <c r="AY337" s="39"/>
      <c r="AZ337" s="39"/>
      <c r="BA337" s="39"/>
      <c r="BB337" s="39"/>
      <c r="BC337" s="39"/>
      <c r="BD337" s="39"/>
      <c r="BE337" s="2">
        <f t="shared" si="197"/>
        <v>0</v>
      </c>
      <c r="BF337" s="2">
        <f t="shared" si="198"/>
        <v>0</v>
      </c>
    </row>
    <row r="338" spans="1:58" ht="26.25" customHeight="1">
      <c r="A338" s="115"/>
      <c r="B338" s="119"/>
      <c r="C338" s="14" t="s">
        <v>5</v>
      </c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59"/>
      <c r="S338" s="59"/>
      <c r="T338" s="59"/>
      <c r="U338" s="14">
        <f t="shared" si="196"/>
        <v>0</v>
      </c>
      <c r="V338" s="38"/>
      <c r="W338" s="38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63"/>
      <c r="AO338" s="63"/>
      <c r="AP338" s="59"/>
      <c r="AQ338" s="59"/>
      <c r="AR338" s="59"/>
      <c r="AS338" s="59"/>
      <c r="AT338" s="60"/>
      <c r="AU338" s="60"/>
      <c r="AV338" s="60"/>
      <c r="AW338" s="39"/>
      <c r="AX338" s="39"/>
      <c r="AY338" s="39"/>
      <c r="AZ338" s="39"/>
      <c r="BA338" s="39"/>
      <c r="BB338" s="39"/>
      <c r="BC338" s="39"/>
      <c r="BD338" s="39"/>
      <c r="BE338" s="2">
        <f t="shared" si="197"/>
        <v>0</v>
      </c>
      <c r="BF338" s="2">
        <f t="shared" si="198"/>
        <v>0</v>
      </c>
    </row>
    <row r="339" spans="1:58" ht="15.75" customHeight="1">
      <c r="A339" s="92" t="s">
        <v>191</v>
      </c>
      <c r="B339" s="112" t="s">
        <v>138</v>
      </c>
      <c r="C339" s="69" t="s">
        <v>4</v>
      </c>
      <c r="D339" s="9">
        <f>SUM(D341,D351,D379,D361,D371)</f>
        <v>20</v>
      </c>
      <c r="E339" s="9">
        <f aca="true" t="shared" si="199" ref="E339:Q339">SUM(E341,E351,E379,E361,E371)</f>
        <v>20</v>
      </c>
      <c r="F339" s="9">
        <f t="shared" si="199"/>
        <v>20</v>
      </c>
      <c r="G339" s="9">
        <f t="shared" si="199"/>
        <v>20</v>
      </c>
      <c r="H339" s="9">
        <f t="shared" si="199"/>
        <v>20</v>
      </c>
      <c r="I339" s="9">
        <f t="shared" si="199"/>
        <v>20</v>
      </c>
      <c r="J339" s="9">
        <f t="shared" si="199"/>
        <v>20</v>
      </c>
      <c r="K339" s="9">
        <f t="shared" si="199"/>
        <v>20</v>
      </c>
      <c r="L339" s="9">
        <f t="shared" si="199"/>
        <v>20</v>
      </c>
      <c r="M339" s="9">
        <f t="shared" si="199"/>
        <v>20</v>
      </c>
      <c r="N339" s="9">
        <f t="shared" si="199"/>
        <v>20</v>
      </c>
      <c r="O339" s="9">
        <f t="shared" si="199"/>
        <v>20</v>
      </c>
      <c r="P339" s="9">
        <f t="shared" si="199"/>
        <v>20</v>
      </c>
      <c r="Q339" s="9">
        <f t="shared" si="199"/>
        <v>20</v>
      </c>
      <c r="R339" s="59"/>
      <c r="S339" s="59"/>
      <c r="T339" s="59"/>
      <c r="U339" s="9">
        <f>SUM(U341,U351,U379,U361,U371)</f>
        <v>280</v>
      </c>
      <c r="V339" s="38"/>
      <c r="W339" s="38"/>
      <c r="X339" s="9">
        <f>SUM(X341,X351,X379,X361,X371)</f>
        <v>20</v>
      </c>
      <c r="Y339" s="9">
        <f aca="true" t="shared" si="200" ref="Y339:AM339">SUM(Y341,Y351,Y379,Y361,Y371)</f>
        <v>20</v>
      </c>
      <c r="Z339" s="9">
        <f t="shared" si="200"/>
        <v>20</v>
      </c>
      <c r="AA339" s="9">
        <f t="shared" si="200"/>
        <v>20</v>
      </c>
      <c r="AB339" s="9">
        <f t="shared" si="200"/>
        <v>20</v>
      </c>
      <c r="AC339" s="9">
        <f t="shared" si="200"/>
        <v>20</v>
      </c>
      <c r="AD339" s="9">
        <f t="shared" si="200"/>
        <v>20</v>
      </c>
      <c r="AE339" s="9">
        <f t="shared" si="200"/>
        <v>20</v>
      </c>
      <c r="AF339" s="9">
        <f t="shared" si="200"/>
        <v>20</v>
      </c>
      <c r="AG339" s="9">
        <f t="shared" si="200"/>
        <v>20</v>
      </c>
      <c r="AH339" s="9">
        <f t="shared" si="200"/>
        <v>20</v>
      </c>
      <c r="AI339" s="9">
        <f t="shared" si="200"/>
        <v>20</v>
      </c>
      <c r="AJ339" s="9">
        <f t="shared" si="200"/>
        <v>20</v>
      </c>
      <c r="AK339" s="9">
        <f t="shared" si="200"/>
        <v>20</v>
      </c>
      <c r="AL339" s="9">
        <f t="shared" si="200"/>
        <v>20</v>
      </c>
      <c r="AM339" s="9">
        <f t="shared" si="200"/>
        <v>20</v>
      </c>
      <c r="AN339" s="63"/>
      <c r="AO339" s="63"/>
      <c r="AP339" s="59"/>
      <c r="AQ339" s="59"/>
      <c r="AR339" s="59"/>
      <c r="AS339" s="59"/>
      <c r="AT339" s="60"/>
      <c r="AU339" s="60"/>
      <c r="AV339" s="60"/>
      <c r="AW339" s="40"/>
      <c r="AX339" s="40"/>
      <c r="AY339" s="40"/>
      <c r="AZ339" s="40"/>
      <c r="BA339" s="40"/>
      <c r="BB339" s="40"/>
      <c r="BC339" s="40"/>
      <c r="BD339" s="40"/>
      <c r="BE339" s="3">
        <f>SUM(BE341,BE351,BE379,BE361,BE371)</f>
        <v>362</v>
      </c>
      <c r="BF339" s="33">
        <f t="shared" si="198"/>
        <v>642</v>
      </c>
    </row>
    <row r="340" spans="1:58" ht="15.75" customHeight="1">
      <c r="A340" s="92"/>
      <c r="B340" s="113"/>
      <c r="C340" s="69" t="s">
        <v>5</v>
      </c>
      <c r="D340" s="9">
        <f>SUM(D342,D352,D380,D362,D372)</f>
        <v>0</v>
      </c>
      <c r="E340" s="9">
        <f aca="true" t="shared" si="201" ref="E340:Q340">SUM(E342,E352,E380,E362,E372)</f>
        <v>0</v>
      </c>
      <c r="F340" s="9">
        <f t="shared" si="201"/>
        <v>0</v>
      </c>
      <c r="G340" s="9">
        <f t="shared" si="201"/>
        <v>0</v>
      </c>
      <c r="H340" s="9">
        <f t="shared" si="201"/>
        <v>0</v>
      </c>
      <c r="I340" s="9">
        <f t="shared" si="201"/>
        <v>0</v>
      </c>
      <c r="J340" s="9">
        <f t="shared" si="201"/>
        <v>0</v>
      </c>
      <c r="K340" s="9">
        <f t="shared" si="201"/>
        <v>0</v>
      </c>
      <c r="L340" s="9">
        <f t="shared" si="201"/>
        <v>0</v>
      </c>
      <c r="M340" s="9">
        <f t="shared" si="201"/>
        <v>0</v>
      </c>
      <c r="N340" s="9">
        <f t="shared" si="201"/>
        <v>0</v>
      </c>
      <c r="O340" s="9">
        <f t="shared" si="201"/>
        <v>0</v>
      </c>
      <c r="P340" s="9">
        <f t="shared" si="201"/>
        <v>0</v>
      </c>
      <c r="Q340" s="9">
        <f t="shared" si="201"/>
        <v>0</v>
      </c>
      <c r="R340" s="59"/>
      <c r="S340" s="59"/>
      <c r="T340" s="59"/>
      <c r="U340" s="9">
        <f>SUM(U342,U352,U380,U362,U372)</f>
        <v>0</v>
      </c>
      <c r="V340" s="38"/>
      <c r="W340" s="38"/>
      <c r="X340" s="9">
        <f>SUM(X342,X352,X380,X362,X372)</f>
        <v>0</v>
      </c>
      <c r="Y340" s="9">
        <f aca="true" t="shared" si="202" ref="Y340:AM340">SUM(Y342,Y352,Y380,Y362,Y372)</f>
        <v>0</v>
      </c>
      <c r="Z340" s="9">
        <f t="shared" si="202"/>
        <v>0</v>
      </c>
      <c r="AA340" s="9">
        <f t="shared" si="202"/>
        <v>0</v>
      </c>
      <c r="AB340" s="9">
        <f t="shared" si="202"/>
        <v>0</v>
      </c>
      <c r="AC340" s="9">
        <f t="shared" si="202"/>
        <v>0</v>
      </c>
      <c r="AD340" s="9">
        <f t="shared" si="202"/>
        <v>0</v>
      </c>
      <c r="AE340" s="9">
        <f t="shared" si="202"/>
        <v>0</v>
      </c>
      <c r="AF340" s="9">
        <f t="shared" si="202"/>
        <v>0</v>
      </c>
      <c r="AG340" s="9">
        <f t="shared" si="202"/>
        <v>0</v>
      </c>
      <c r="AH340" s="9">
        <f t="shared" si="202"/>
        <v>0</v>
      </c>
      <c r="AI340" s="9">
        <f t="shared" si="202"/>
        <v>0</v>
      </c>
      <c r="AJ340" s="9">
        <f t="shared" si="202"/>
        <v>0</v>
      </c>
      <c r="AK340" s="9">
        <f t="shared" si="202"/>
        <v>0</v>
      </c>
      <c r="AL340" s="9">
        <f t="shared" si="202"/>
        <v>0</v>
      </c>
      <c r="AM340" s="9">
        <f t="shared" si="202"/>
        <v>0</v>
      </c>
      <c r="AN340" s="63"/>
      <c r="AO340" s="63"/>
      <c r="AP340" s="59"/>
      <c r="AQ340" s="59"/>
      <c r="AR340" s="59"/>
      <c r="AS340" s="59"/>
      <c r="AT340" s="60"/>
      <c r="AU340" s="60"/>
      <c r="AV340" s="60"/>
      <c r="AW340" s="40"/>
      <c r="AX340" s="40"/>
      <c r="AY340" s="40"/>
      <c r="AZ340" s="40"/>
      <c r="BA340" s="40"/>
      <c r="BB340" s="40"/>
      <c r="BC340" s="40"/>
      <c r="BD340" s="40"/>
      <c r="BE340" s="3">
        <f>SUM(BE342,BE352,BE380,BE362,BE372)</f>
        <v>20</v>
      </c>
      <c r="BF340" s="33">
        <f t="shared" si="198"/>
        <v>20</v>
      </c>
    </row>
    <row r="341" spans="1:58" ht="15.75" customHeight="1">
      <c r="A341" s="109" t="s">
        <v>29</v>
      </c>
      <c r="B341" s="110" t="s">
        <v>148</v>
      </c>
      <c r="C341" s="69" t="s">
        <v>4</v>
      </c>
      <c r="D341" s="9">
        <f>SUM(D343,D347,D345,D349)</f>
        <v>10</v>
      </c>
      <c r="E341" s="9">
        <f aca="true" t="shared" si="203" ref="E341:Q341">SUM(E343,E347,E345,E349)</f>
        <v>10</v>
      </c>
      <c r="F341" s="9">
        <f t="shared" si="203"/>
        <v>10</v>
      </c>
      <c r="G341" s="9">
        <f t="shared" si="203"/>
        <v>10</v>
      </c>
      <c r="H341" s="9">
        <f t="shared" si="203"/>
        <v>10</v>
      </c>
      <c r="I341" s="9">
        <f t="shared" si="203"/>
        <v>10</v>
      </c>
      <c r="J341" s="9">
        <f t="shared" si="203"/>
        <v>10</v>
      </c>
      <c r="K341" s="9">
        <f t="shared" si="203"/>
        <v>10</v>
      </c>
      <c r="L341" s="9">
        <f t="shared" si="203"/>
        <v>10</v>
      </c>
      <c r="M341" s="9">
        <f t="shared" si="203"/>
        <v>10</v>
      </c>
      <c r="N341" s="9">
        <f t="shared" si="203"/>
        <v>10</v>
      </c>
      <c r="O341" s="9">
        <f t="shared" si="203"/>
        <v>10</v>
      </c>
      <c r="P341" s="9">
        <f t="shared" si="203"/>
        <v>10</v>
      </c>
      <c r="Q341" s="9">
        <f t="shared" si="203"/>
        <v>10</v>
      </c>
      <c r="R341" s="59"/>
      <c r="S341" s="59"/>
      <c r="T341" s="59"/>
      <c r="U341" s="56">
        <f>SUM(U343,U347,U345)</f>
        <v>140</v>
      </c>
      <c r="V341" s="39"/>
      <c r="W341" s="39"/>
      <c r="X341" s="42">
        <f>SUM(X343,X347,X345,X349)</f>
        <v>4</v>
      </c>
      <c r="Y341" s="42">
        <f aca="true" t="shared" si="204" ref="Y341:AM341">SUM(Y343,Y347,Y345,Y349)</f>
        <v>4</v>
      </c>
      <c r="Z341" s="42">
        <f t="shared" si="204"/>
        <v>4</v>
      </c>
      <c r="AA341" s="42">
        <f t="shared" si="204"/>
        <v>4</v>
      </c>
      <c r="AB341" s="42">
        <f t="shared" si="204"/>
        <v>4</v>
      </c>
      <c r="AC341" s="42">
        <f t="shared" si="204"/>
        <v>4</v>
      </c>
      <c r="AD341" s="42">
        <f t="shared" si="204"/>
        <v>4</v>
      </c>
      <c r="AE341" s="42">
        <f t="shared" si="204"/>
        <v>4</v>
      </c>
      <c r="AF341" s="42">
        <f t="shared" si="204"/>
        <v>4</v>
      </c>
      <c r="AG341" s="42">
        <f t="shared" si="204"/>
        <v>4</v>
      </c>
      <c r="AH341" s="42">
        <f t="shared" si="204"/>
        <v>4</v>
      </c>
      <c r="AI341" s="42">
        <f t="shared" si="204"/>
        <v>4</v>
      </c>
      <c r="AJ341" s="42">
        <f t="shared" si="204"/>
        <v>4</v>
      </c>
      <c r="AK341" s="42">
        <f t="shared" si="204"/>
        <v>4</v>
      </c>
      <c r="AL341" s="42">
        <f t="shared" si="204"/>
        <v>4</v>
      </c>
      <c r="AM341" s="42">
        <f t="shared" si="204"/>
        <v>4</v>
      </c>
      <c r="AN341" s="63"/>
      <c r="AO341" s="63"/>
      <c r="AP341" s="59"/>
      <c r="AQ341" s="59"/>
      <c r="AR341" s="59"/>
      <c r="AS341" s="59"/>
      <c r="AT341" s="60"/>
      <c r="AU341" s="60"/>
      <c r="AV341" s="60"/>
      <c r="AW341" s="40"/>
      <c r="AX341" s="40"/>
      <c r="AY341" s="40"/>
      <c r="AZ341" s="40"/>
      <c r="BA341" s="40"/>
      <c r="BB341" s="40"/>
      <c r="BC341" s="40"/>
      <c r="BD341" s="40"/>
      <c r="BE341" s="3">
        <f>SUM(BE343,BE347,BE345)</f>
        <v>85</v>
      </c>
      <c r="BF341" s="33">
        <f t="shared" si="198"/>
        <v>225</v>
      </c>
    </row>
    <row r="342" spans="1:58" ht="31.5" customHeight="1">
      <c r="A342" s="109"/>
      <c r="B342" s="111"/>
      <c r="C342" s="69" t="s">
        <v>5</v>
      </c>
      <c r="D342" s="9">
        <f>SUM(D344,D348,D346,D350)</f>
        <v>0</v>
      </c>
      <c r="E342" s="9">
        <f aca="true" t="shared" si="205" ref="E342:Q342">SUM(E344,E348,E346,E350)</f>
        <v>0</v>
      </c>
      <c r="F342" s="9">
        <f t="shared" si="205"/>
        <v>0</v>
      </c>
      <c r="G342" s="9">
        <f t="shared" si="205"/>
        <v>0</v>
      </c>
      <c r="H342" s="9">
        <f t="shared" si="205"/>
        <v>0</v>
      </c>
      <c r="I342" s="9">
        <f t="shared" si="205"/>
        <v>0</v>
      </c>
      <c r="J342" s="9">
        <f t="shared" si="205"/>
        <v>0</v>
      </c>
      <c r="K342" s="9">
        <f t="shared" si="205"/>
        <v>0</v>
      </c>
      <c r="L342" s="9">
        <f t="shared" si="205"/>
        <v>0</v>
      </c>
      <c r="M342" s="9">
        <f t="shared" si="205"/>
        <v>0</v>
      </c>
      <c r="N342" s="9">
        <f t="shared" si="205"/>
        <v>0</v>
      </c>
      <c r="O342" s="9">
        <f t="shared" si="205"/>
        <v>0</v>
      </c>
      <c r="P342" s="9">
        <f t="shared" si="205"/>
        <v>0</v>
      </c>
      <c r="Q342" s="9">
        <f t="shared" si="205"/>
        <v>0</v>
      </c>
      <c r="R342" s="59"/>
      <c r="S342" s="59"/>
      <c r="T342" s="59"/>
      <c r="U342" s="56">
        <f>SUM(U344,U348,U346)</f>
        <v>0</v>
      </c>
      <c r="V342" s="39"/>
      <c r="W342" s="39"/>
      <c r="X342" s="9">
        <f>SUM(X344,X348,X346)</f>
        <v>0</v>
      </c>
      <c r="Y342" s="9">
        <f aca="true" t="shared" si="206" ref="Y342:AM342">SUM(Y344,Y348,Y346)</f>
        <v>0</v>
      </c>
      <c r="Z342" s="9">
        <f t="shared" si="206"/>
        <v>0</v>
      </c>
      <c r="AA342" s="9">
        <f t="shared" si="206"/>
        <v>0</v>
      </c>
      <c r="AB342" s="9">
        <f t="shared" si="206"/>
        <v>0</v>
      </c>
      <c r="AC342" s="9">
        <f t="shared" si="206"/>
        <v>0</v>
      </c>
      <c r="AD342" s="9">
        <f t="shared" si="206"/>
        <v>0</v>
      </c>
      <c r="AE342" s="9">
        <f t="shared" si="206"/>
        <v>0</v>
      </c>
      <c r="AF342" s="9">
        <f t="shared" si="206"/>
        <v>0</v>
      </c>
      <c r="AG342" s="9">
        <f t="shared" si="206"/>
        <v>0</v>
      </c>
      <c r="AH342" s="9">
        <f t="shared" si="206"/>
        <v>0</v>
      </c>
      <c r="AI342" s="9">
        <f t="shared" si="206"/>
        <v>0</v>
      </c>
      <c r="AJ342" s="9">
        <f t="shared" si="206"/>
        <v>0</v>
      </c>
      <c r="AK342" s="9">
        <f t="shared" si="206"/>
        <v>0</v>
      </c>
      <c r="AL342" s="9">
        <f t="shared" si="206"/>
        <v>0</v>
      </c>
      <c r="AM342" s="9">
        <f t="shared" si="206"/>
        <v>0</v>
      </c>
      <c r="AN342" s="63"/>
      <c r="AO342" s="63"/>
      <c r="AP342" s="59"/>
      <c r="AQ342" s="59"/>
      <c r="AR342" s="59"/>
      <c r="AS342" s="59"/>
      <c r="AT342" s="60"/>
      <c r="AU342" s="60"/>
      <c r="AV342" s="60"/>
      <c r="AW342" s="40"/>
      <c r="AX342" s="40"/>
      <c r="AY342" s="40"/>
      <c r="AZ342" s="40"/>
      <c r="BA342" s="40"/>
      <c r="BB342" s="40"/>
      <c r="BC342" s="40"/>
      <c r="BD342" s="40"/>
      <c r="BE342" s="3">
        <f>SUM(BE344,BE348,BE346)</f>
        <v>10</v>
      </c>
      <c r="BF342" s="33">
        <f t="shared" si="198"/>
        <v>10</v>
      </c>
    </row>
    <row r="343" spans="1:58" ht="15.75" customHeight="1">
      <c r="A343" s="104" t="s">
        <v>20</v>
      </c>
      <c r="B343" s="114" t="s">
        <v>149</v>
      </c>
      <c r="C343" s="68" t="s">
        <v>4</v>
      </c>
      <c r="D343" s="20">
        <v>2</v>
      </c>
      <c r="E343" s="20">
        <v>2</v>
      </c>
      <c r="F343" s="20">
        <v>2</v>
      </c>
      <c r="G343" s="20">
        <v>2</v>
      </c>
      <c r="H343" s="20">
        <v>2</v>
      </c>
      <c r="I343" s="20">
        <v>2</v>
      </c>
      <c r="J343" s="20">
        <v>2</v>
      </c>
      <c r="K343" s="20">
        <v>2</v>
      </c>
      <c r="L343" s="20">
        <v>2</v>
      </c>
      <c r="M343" s="20">
        <v>2</v>
      </c>
      <c r="N343" s="20">
        <v>2</v>
      </c>
      <c r="O343" s="20">
        <v>2</v>
      </c>
      <c r="P343" s="20">
        <v>2</v>
      </c>
      <c r="Q343" s="20">
        <v>2</v>
      </c>
      <c r="R343" s="59"/>
      <c r="S343" s="59"/>
      <c r="T343" s="59"/>
      <c r="U343" s="15">
        <f aca="true" t="shared" si="207" ref="U343:U350">SUM(D343:T343)</f>
        <v>28</v>
      </c>
      <c r="V343" s="39"/>
      <c r="W343" s="39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63">
        <v>8</v>
      </c>
      <c r="AO343" s="63"/>
      <c r="AP343" s="59"/>
      <c r="AQ343" s="59"/>
      <c r="AR343" s="59"/>
      <c r="AS343" s="59"/>
      <c r="AT343" s="60"/>
      <c r="AU343" s="60"/>
      <c r="AV343" s="60"/>
      <c r="AW343" s="39"/>
      <c r="AX343" s="39"/>
      <c r="AY343" s="39"/>
      <c r="AZ343" s="39"/>
      <c r="BA343" s="39"/>
      <c r="BB343" s="39"/>
      <c r="BC343" s="39"/>
      <c r="BD343" s="39"/>
      <c r="BE343" s="2">
        <f aca="true" t="shared" si="208" ref="BE343:BE350">SUM(X343:BD343)</f>
        <v>8</v>
      </c>
      <c r="BF343" s="2">
        <f t="shared" si="198"/>
        <v>36</v>
      </c>
    </row>
    <row r="344" spans="1:58" ht="15.75" customHeight="1">
      <c r="A344" s="104"/>
      <c r="B344" s="114"/>
      <c r="C344" s="68" t="s">
        <v>5</v>
      </c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0"/>
      <c r="R344" s="59"/>
      <c r="S344" s="59"/>
      <c r="T344" s="59"/>
      <c r="U344" s="15">
        <f t="shared" si="207"/>
        <v>0</v>
      </c>
      <c r="V344" s="39"/>
      <c r="W344" s="39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63"/>
      <c r="AO344" s="63"/>
      <c r="AP344" s="59"/>
      <c r="AQ344" s="59"/>
      <c r="AR344" s="59"/>
      <c r="AS344" s="59"/>
      <c r="AT344" s="60"/>
      <c r="AU344" s="60"/>
      <c r="AV344" s="60"/>
      <c r="AW344" s="39"/>
      <c r="AX344" s="39"/>
      <c r="AY344" s="39"/>
      <c r="AZ344" s="39"/>
      <c r="BA344" s="39"/>
      <c r="BB344" s="39"/>
      <c r="BC344" s="39"/>
      <c r="BD344" s="39"/>
      <c r="BE344" s="2">
        <f t="shared" si="208"/>
        <v>0</v>
      </c>
      <c r="BF344" s="2">
        <f t="shared" si="198"/>
        <v>0</v>
      </c>
    </row>
    <row r="345" spans="1:58" ht="18.75" customHeight="1">
      <c r="A345" s="104" t="s">
        <v>21</v>
      </c>
      <c r="B345" s="105" t="s">
        <v>173</v>
      </c>
      <c r="C345" s="68" t="s">
        <v>4</v>
      </c>
      <c r="D345" s="83">
        <v>6</v>
      </c>
      <c r="E345" s="83">
        <v>6</v>
      </c>
      <c r="F345" s="83">
        <v>6</v>
      </c>
      <c r="G345" s="83">
        <v>6</v>
      </c>
      <c r="H345" s="83">
        <v>6</v>
      </c>
      <c r="I345" s="83">
        <v>6</v>
      </c>
      <c r="J345" s="83">
        <v>6</v>
      </c>
      <c r="K345" s="83">
        <v>6</v>
      </c>
      <c r="L345" s="83">
        <v>6</v>
      </c>
      <c r="M345" s="83">
        <v>6</v>
      </c>
      <c r="N345" s="83">
        <v>6</v>
      </c>
      <c r="O345" s="83">
        <v>6</v>
      </c>
      <c r="P345" s="83">
        <v>6</v>
      </c>
      <c r="Q345" s="83">
        <v>6</v>
      </c>
      <c r="R345" s="59"/>
      <c r="S345" s="59"/>
      <c r="T345" s="59"/>
      <c r="U345" s="15">
        <f t="shared" si="207"/>
        <v>84</v>
      </c>
      <c r="V345" s="39"/>
      <c r="W345" s="39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63"/>
      <c r="AO345" s="63"/>
      <c r="AP345" s="59"/>
      <c r="AQ345" s="59"/>
      <c r="AR345" s="59"/>
      <c r="AS345" s="59"/>
      <c r="AT345" s="60"/>
      <c r="AU345" s="60"/>
      <c r="AV345" s="60"/>
      <c r="AW345" s="39"/>
      <c r="AX345" s="39"/>
      <c r="AY345" s="39"/>
      <c r="AZ345" s="39"/>
      <c r="BA345" s="39"/>
      <c r="BB345" s="39"/>
      <c r="BC345" s="39"/>
      <c r="BD345" s="39"/>
      <c r="BE345" s="2">
        <f t="shared" si="208"/>
        <v>0</v>
      </c>
      <c r="BF345" s="2">
        <f t="shared" si="198"/>
        <v>84</v>
      </c>
    </row>
    <row r="346" spans="1:58" ht="19.5" customHeight="1">
      <c r="A346" s="104"/>
      <c r="B346" s="106"/>
      <c r="C346" s="68" t="s">
        <v>5</v>
      </c>
      <c r="D346" s="22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20"/>
      <c r="R346" s="59"/>
      <c r="S346" s="59"/>
      <c r="T346" s="59"/>
      <c r="U346" s="15">
        <f t="shared" si="207"/>
        <v>0</v>
      </c>
      <c r="V346" s="39"/>
      <c r="W346" s="39"/>
      <c r="X346" s="22"/>
      <c r="Y346" s="22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  <c r="AJ346" s="79"/>
      <c r="AK346" s="79"/>
      <c r="AL346" s="79"/>
      <c r="AM346" s="79"/>
      <c r="AN346" s="63">
        <v>10</v>
      </c>
      <c r="AO346" s="63"/>
      <c r="AP346" s="59"/>
      <c r="AQ346" s="59"/>
      <c r="AR346" s="59"/>
      <c r="AS346" s="59"/>
      <c r="AT346" s="60"/>
      <c r="AU346" s="60"/>
      <c r="AV346" s="60"/>
      <c r="AW346" s="39"/>
      <c r="AX346" s="39"/>
      <c r="AY346" s="39"/>
      <c r="AZ346" s="39"/>
      <c r="BA346" s="39"/>
      <c r="BB346" s="39"/>
      <c r="BC346" s="39"/>
      <c r="BD346" s="39"/>
      <c r="BE346" s="2">
        <f t="shared" si="208"/>
        <v>10</v>
      </c>
      <c r="BF346" s="2">
        <f t="shared" si="198"/>
        <v>10</v>
      </c>
    </row>
    <row r="347" spans="1:58" ht="24.75" customHeight="1">
      <c r="A347" s="104" t="s">
        <v>147</v>
      </c>
      <c r="B347" s="114" t="s">
        <v>150</v>
      </c>
      <c r="C347" s="68" t="s">
        <v>4</v>
      </c>
      <c r="D347" s="83">
        <v>2</v>
      </c>
      <c r="E347" s="83">
        <v>2</v>
      </c>
      <c r="F347" s="83">
        <v>2</v>
      </c>
      <c r="G347" s="83">
        <v>2</v>
      </c>
      <c r="H347" s="83">
        <v>2</v>
      </c>
      <c r="I347" s="83">
        <v>2</v>
      </c>
      <c r="J347" s="83">
        <v>2</v>
      </c>
      <c r="K347" s="83">
        <v>2</v>
      </c>
      <c r="L347" s="83">
        <v>2</v>
      </c>
      <c r="M347" s="83">
        <v>2</v>
      </c>
      <c r="N347" s="83">
        <v>2</v>
      </c>
      <c r="O347" s="83">
        <v>2</v>
      </c>
      <c r="P347" s="83">
        <v>2</v>
      </c>
      <c r="Q347" s="83">
        <v>2</v>
      </c>
      <c r="R347" s="59"/>
      <c r="S347" s="59"/>
      <c r="T347" s="59"/>
      <c r="U347" s="15">
        <f t="shared" si="207"/>
        <v>28</v>
      </c>
      <c r="V347" s="39"/>
      <c r="W347" s="39"/>
      <c r="X347" s="15">
        <v>4</v>
      </c>
      <c r="Y347" s="15">
        <v>4</v>
      </c>
      <c r="Z347" s="15">
        <v>4</v>
      </c>
      <c r="AA347" s="15">
        <v>4</v>
      </c>
      <c r="AB347" s="15">
        <v>4</v>
      </c>
      <c r="AC347" s="15">
        <v>4</v>
      </c>
      <c r="AD347" s="15">
        <v>4</v>
      </c>
      <c r="AE347" s="15">
        <v>4</v>
      </c>
      <c r="AF347" s="15">
        <v>4</v>
      </c>
      <c r="AG347" s="15">
        <v>4</v>
      </c>
      <c r="AH347" s="15">
        <v>4</v>
      </c>
      <c r="AI347" s="15">
        <v>4</v>
      </c>
      <c r="AJ347" s="15">
        <v>4</v>
      </c>
      <c r="AK347" s="15">
        <v>4</v>
      </c>
      <c r="AL347" s="15">
        <v>4</v>
      </c>
      <c r="AM347" s="15">
        <v>4</v>
      </c>
      <c r="AN347" s="63">
        <v>13</v>
      </c>
      <c r="AO347" s="63"/>
      <c r="AP347" s="59"/>
      <c r="AQ347" s="59"/>
      <c r="AR347" s="59"/>
      <c r="AS347" s="59"/>
      <c r="AT347" s="60"/>
      <c r="AU347" s="60"/>
      <c r="AV347" s="60"/>
      <c r="AW347" s="39"/>
      <c r="AX347" s="39"/>
      <c r="AY347" s="39"/>
      <c r="AZ347" s="39"/>
      <c r="BA347" s="39"/>
      <c r="BB347" s="39"/>
      <c r="BC347" s="39"/>
      <c r="BD347" s="39"/>
      <c r="BE347" s="2">
        <f t="shared" si="208"/>
        <v>77</v>
      </c>
      <c r="BF347" s="2">
        <f t="shared" si="198"/>
        <v>105</v>
      </c>
    </row>
    <row r="348" spans="1:58" ht="29.25" customHeight="1">
      <c r="A348" s="104"/>
      <c r="B348" s="114"/>
      <c r="C348" s="68" t="s">
        <v>5</v>
      </c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0"/>
      <c r="R348" s="59"/>
      <c r="S348" s="59"/>
      <c r="T348" s="59"/>
      <c r="U348" s="15">
        <f t="shared" si="207"/>
        <v>0</v>
      </c>
      <c r="V348" s="39"/>
      <c r="W348" s="39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63"/>
      <c r="AO348" s="63"/>
      <c r="AP348" s="59"/>
      <c r="AQ348" s="59"/>
      <c r="AR348" s="59"/>
      <c r="AS348" s="59"/>
      <c r="AT348" s="60"/>
      <c r="AU348" s="60"/>
      <c r="AV348" s="60"/>
      <c r="AW348" s="39"/>
      <c r="AX348" s="39"/>
      <c r="AY348" s="39"/>
      <c r="AZ348" s="39"/>
      <c r="BA348" s="39"/>
      <c r="BB348" s="39"/>
      <c r="BC348" s="39"/>
      <c r="BD348" s="39"/>
      <c r="BE348" s="2">
        <f t="shared" si="208"/>
        <v>0</v>
      </c>
      <c r="BF348" s="2">
        <f t="shared" si="198"/>
        <v>0</v>
      </c>
    </row>
    <row r="349" spans="1:58" ht="15.75" customHeight="1">
      <c r="A349" s="72" t="s">
        <v>22</v>
      </c>
      <c r="B349" s="73" t="s">
        <v>16</v>
      </c>
      <c r="C349" s="68" t="s">
        <v>4</v>
      </c>
      <c r="D349" s="22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20"/>
      <c r="R349" s="84">
        <v>36</v>
      </c>
      <c r="S349" s="84">
        <v>36</v>
      </c>
      <c r="T349" s="84">
        <v>36</v>
      </c>
      <c r="U349" s="15">
        <f t="shared" si="207"/>
        <v>108</v>
      </c>
      <c r="V349" s="39"/>
      <c r="W349" s="39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63"/>
      <c r="AO349" s="63"/>
      <c r="AP349" s="59"/>
      <c r="AQ349" s="59"/>
      <c r="AR349" s="59"/>
      <c r="AS349" s="59"/>
      <c r="AT349" s="60"/>
      <c r="AU349" s="60"/>
      <c r="AV349" s="60"/>
      <c r="AW349" s="39"/>
      <c r="AX349" s="39"/>
      <c r="AY349" s="39"/>
      <c r="AZ349" s="39"/>
      <c r="BA349" s="39"/>
      <c r="BB349" s="39"/>
      <c r="BC349" s="39"/>
      <c r="BD349" s="39"/>
      <c r="BE349" s="2">
        <f t="shared" si="208"/>
        <v>0</v>
      </c>
      <c r="BF349" s="2">
        <f t="shared" si="198"/>
        <v>108</v>
      </c>
    </row>
    <row r="350" spans="1:58" ht="27" customHeight="1">
      <c r="A350" s="72" t="s">
        <v>23</v>
      </c>
      <c r="B350" s="73" t="s">
        <v>17</v>
      </c>
      <c r="C350" s="68" t="s">
        <v>4</v>
      </c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0"/>
      <c r="R350" s="59"/>
      <c r="S350" s="59"/>
      <c r="T350" s="59"/>
      <c r="U350" s="15">
        <f t="shared" si="207"/>
        <v>0</v>
      </c>
      <c r="V350" s="39"/>
      <c r="W350" s="39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63"/>
      <c r="AO350" s="63"/>
      <c r="AP350" s="84">
        <v>36</v>
      </c>
      <c r="AQ350" s="84">
        <v>36</v>
      </c>
      <c r="AR350" s="84">
        <v>36</v>
      </c>
      <c r="AS350" s="59"/>
      <c r="AT350" s="60"/>
      <c r="AU350" s="60"/>
      <c r="AV350" s="60"/>
      <c r="AW350" s="39"/>
      <c r="AX350" s="39"/>
      <c r="AY350" s="39"/>
      <c r="AZ350" s="39"/>
      <c r="BA350" s="39"/>
      <c r="BB350" s="39"/>
      <c r="BC350" s="39"/>
      <c r="BD350" s="39"/>
      <c r="BE350" s="2">
        <f t="shared" si="208"/>
        <v>108</v>
      </c>
      <c r="BF350" s="2">
        <f t="shared" si="198"/>
        <v>108</v>
      </c>
    </row>
    <row r="351" spans="1:58" ht="31.5" customHeight="1">
      <c r="A351" s="107" t="s">
        <v>113</v>
      </c>
      <c r="B351" s="108" t="s">
        <v>157</v>
      </c>
      <c r="C351" s="69" t="s">
        <v>4</v>
      </c>
      <c r="D351" s="10">
        <f>SUM(D357,D355,D353)</f>
        <v>10</v>
      </c>
      <c r="E351" s="10">
        <f aca="true" t="shared" si="209" ref="E351:Q351">SUM(E357,E355,E353)</f>
        <v>10</v>
      </c>
      <c r="F351" s="10">
        <f t="shared" si="209"/>
        <v>10</v>
      </c>
      <c r="G351" s="10">
        <f t="shared" si="209"/>
        <v>10</v>
      </c>
      <c r="H351" s="10">
        <f t="shared" si="209"/>
        <v>10</v>
      </c>
      <c r="I351" s="10">
        <f t="shared" si="209"/>
        <v>10</v>
      </c>
      <c r="J351" s="10">
        <f t="shared" si="209"/>
        <v>10</v>
      </c>
      <c r="K351" s="10">
        <f t="shared" si="209"/>
        <v>10</v>
      </c>
      <c r="L351" s="10">
        <f t="shared" si="209"/>
        <v>10</v>
      </c>
      <c r="M351" s="10">
        <f t="shared" si="209"/>
        <v>10</v>
      </c>
      <c r="N351" s="10">
        <f t="shared" si="209"/>
        <v>10</v>
      </c>
      <c r="O351" s="10">
        <f t="shared" si="209"/>
        <v>10</v>
      </c>
      <c r="P351" s="10">
        <f t="shared" si="209"/>
        <v>10</v>
      </c>
      <c r="Q351" s="10">
        <f t="shared" si="209"/>
        <v>10</v>
      </c>
      <c r="R351" s="59"/>
      <c r="S351" s="59"/>
      <c r="T351" s="59"/>
      <c r="U351" s="43">
        <f>SUM(U357,U353,U355)</f>
        <v>140</v>
      </c>
      <c r="V351" s="39"/>
      <c r="W351" s="39"/>
      <c r="X351" s="10">
        <f>SUM(X357,X353,X355)</f>
        <v>13</v>
      </c>
      <c r="Y351" s="10">
        <f aca="true" t="shared" si="210" ref="Y351:AM351">SUM(Y357,Y353,Y355)</f>
        <v>13</v>
      </c>
      <c r="Z351" s="10">
        <f t="shared" si="210"/>
        <v>13</v>
      </c>
      <c r="AA351" s="10">
        <f t="shared" si="210"/>
        <v>13</v>
      </c>
      <c r="AB351" s="10">
        <f t="shared" si="210"/>
        <v>13</v>
      </c>
      <c r="AC351" s="10">
        <f t="shared" si="210"/>
        <v>13</v>
      </c>
      <c r="AD351" s="10">
        <f t="shared" si="210"/>
        <v>13</v>
      </c>
      <c r="AE351" s="10">
        <f t="shared" si="210"/>
        <v>13</v>
      </c>
      <c r="AF351" s="10">
        <f t="shared" si="210"/>
        <v>13</v>
      </c>
      <c r="AG351" s="10">
        <f t="shared" si="210"/>
        <v>13</v>
      </c>
      <c r="AH351" s="10">
        <f t="shared" si="210"/>
        <v>13</v>
      </c>
      <c r="AI351" s="10">
        <f t="shared" si="210"/>
        <v>13</v>
      </c>
      <c r="AJ351" s="10">
        <f t="shared" si="210"/>
        <v>13</v>
      </c>
      <c r="AK351" s="10">
        <f t="shared" si="210"/>
        <v>13</v>
      </c>
      <c r="AL351" s="10">
        <f t="shared" si="210"/>
        <v>13</v>
      </c>
      <c r="AM351" s="10">
        <f t="shared" si="210"/>
        <v>13</v>
      </c>
      <c r="AN351" s="63"/>
      <c r="AO351" s="63"/>
      <c r="AP351" s="59"/>
      <c r="AQ351" s="59"/>
      <c r="AR351" s="59"/>
      <c r="AS351" s="59"/>
      <c r="AT351" s="60"/>
      <c r="AU351" s="60"/>
      <c r="AV351" s="60"/>
      <c r="AW351" s="39"/>
      <c r="AX351" s="39"/>
      <c r="AY351" s="39"/>
      <c r="AZ351" s="39"/>
      <c r="BA351" s="39"/>
      <c r="BB351" s="39"/>
      <c r="BC351" s="39"/>
      <c r="BD351" s="39"/>
      <c r="BE351" s="3">
        <f>SUM(BE357,BE353,BE355)</f>
        <v>229</v>
      </c>
      <c r="BF351" s="33">
        <f t="shared" si="198"/>
        <v>369</v>
      </c>
    </row>
    <row r="352" spans="1:58" ht="36.75" customHeight="1">
      <c r="A352" s="107"/>
      <c r="B352" s="108"/>
      <c r="C352" s="69" t="s">
        <v>5</v>
      </c>
      <c r="D352" s="10">
        <f>SUM(D358,D354,D356)</f>
        <v>0</v>
      </c>
      <c r="E352" s="10">
        <f aca="true" t="shared" si="211" ref="E352:Q352">SUM(E358,E354,E356)</f>
        <v>0</v>
      </c>
      <c r="F352" s="10">
        <f t="shared" si="211"/>
        <v>0</v>
      </c>
      <c r="G352" s="10">
        <f t="shared" si="211"/>
        <v>0</v>
      </c>
      <c r="H352" s="10">
        <f t="shared" si="211"/>
        <v>0</v>
      </c>
      <c r="I352" s="10">
        <f t="shared" si="211"/>
        <v>0</v>
      </c>
      <c r="J352" s="10">
        <f t="shared" si="211"/>
        <v>0</v>
      </c>
      <c r="K352" s="10">
        <f t="shared" si="211"/>
        <v>0</v>
      </c>
      <c r="L352" s="10">
        <f t="shared" si="211"/>
        <v>0</v>
      </c>
      <c r="M352" s="10">
        <f t="shared" si="211"/>
        <v>0</v>
      </c>
      <c r="N352" s="10">
        <f t="shared" si="211"/>
        <v>0</v>
      </c>
      <c r="O352" s="10">
        <f t="shared" si="211"/>
        <v>0</v>
      </c>
      <c r="P352" s="10">
        <f t="shared" si="211"/>
        <v>0</v>
      </c>
      <c r="Q352" s="10">
        <f t="shared" si="211"/>
        <v>0</v>
      </c>
      <c r="R352" s="59"/>
      <c r="S352" s="59"/>
      <c r="T352" s="59"/>
      <c r="U352" s="43">
        <f>SUM(U358,U354,U356)</f>
        <v>0</v>
      </c>
      <c r="V352" s="39"/>
      <c r="W352" s="39"/>
      <c r="X352" s="10">
        <f>SUM(X358,X354,X356)</f>
        <v>0</v>
      </c>
      <c r="Y352" s="10">
        <f aca="true" t="shared" si="212" ref="Y352:AM352">SUM(Y358,Y354,Y356)</f>
        <v>0</v>
      </c>
      <c r="Z352" s="10">
        <f t="shared" si="212"/>
        <v>0</v>
      </c>
      <c r="AA352" s="10">
        <f t="shared" si="212"/>
        <v>0</v>
      </c>
      <c r="AB352" s="10">
        <f t="shared" si="212"/>
        <v>0</v>
      </c>
      <c r="AC352" s="10">
        <f t="shared" si="212"/>
        <v>0</v>
      </c>
      <c r="AD352" s="10">
        <f t="shared" si="212"/>
        <v>0</v>
      </c>
      <c r="AE352" s="10">
        <f t="shared" si="212"/>
        <v>0</v>
      </c>
      <c r="AF352" s="10">
        <f t="shared" si="212"/>
        <v>0</v>
      </c>
      <c r="AG352" s="10">
        <f t="shared" si="212"/>
        <v>0</v>
      </c>
      <c r="AH352" s="10">
        <f t="shared" si="212"/>
        <v>0</v>
      </c>
      <c r="AI352" s="10">
        <f t="shared" si="212"/>
        <v>0</v>
      </c>
      <c r="AJ352" s="10">
        <f t="shared" si="212"/>
        <v>0</v>
      </c>
      <c r="AK352" s="10">
        <f t="shared" si="212"/>
        <v>0</v>
      </c>
      <c r="AL352" s="10">
        <f t="shared" si="212"/>
        <v>0</v>
      </c>
      <c r="AM352" s="10">
        <f t="shared" si="212"/>
        <v>0</v>
      </c>
      <c r="AN352" s="63"/>
      <c r="AO352" s="63"/>
      <c r="AP352" s="59"/>
      <c r="AQ352" s="59"/>
      <c r="AR352" s="59"/>
      <c r="AS352" s="59"/>
      <c r="AT352" s="60"/>
      <c r="AU352" s="60"/>
      <c r="AV352" s="60"/>
      <c r="AW352" s="39"/>
      <c r="AX352" s="39"/>
      <c r="AY352" s="39"/>
      <c r="AZ352" s="39"/>
      <c r="BA352" s="39"/>
      <c r="BB352" s="39"/>
      <c r="BC352" s="39"/>
      <c r="BD352" s="39"/>
      <c r="BE352" s="3">
        <f>SUM(BE358,BE356,BE354)</f>
        <v>10</v>
      </c>
      <c r="BF352" s="33">
        <f t="shared" si="198"/>
        <v>10</v>
      </c>
    </row>
    <row r="353" spans="1:58" ht="23.25" customHeight="1">
      <c r="A353" s="96" t="s">
        <v>174</v>
      </c>
      <c r="B353" s="98" t="s">
        <v>151</v>
      </c>
      <c r="C353" s="80" t="s">
        <v>4</v>
      </c>
      <c r="D353" s="44">
        <v>2</v>
      </c>
      <c r="E353" s="44">
        <v>2</v>
      </c>
      <c r="F353" s="44">
        <v>2</v>
      </c>
      <c r="G353" s="44">
        <v>2</v>
      </c>
      <c r="H353" s="44">
        <v>2</v>
      </c>
      <c r="I353" s="44">
        <v>2</v>
      </c>
      <c r="J353" s="44">
        <v>2</v>
      </c>
      <c r="K353" s="44">
        <v>2</v>
      </c>
      <c r="L353" s="44">
        <v>2</v>
      </c>
      <c r="M353" s="44">
        <v>2</v>
      </c>
      <c r="N353" s="44">
        <v>2</v>
      </c>
      <c r="O353" s="44">
        <v>2</v>
      </c>
      <c r="P353" s="44">
        <v>2</v>
      </c>
      <c r="Q353" s="44">
        <v>2</v>
      </c>
      <c r="R353" s="59"/>
      <c r="S353" s="59"/>
      <c r="T353" s="59"/>
      <c r="U353" s="15">
        <f aca="true" t="shared" si="213" ref="U353:U360">SUM(D353:T353)</f>
        <v>28</v>
      </c>
      <c r="V353" s="39"/>
      <c r="W353" s="39"/>
      <c r="X353" s="44">
        <v>3</v>
      </c>
      <c r="Y353" s="44">
        <v>3</v>
      </c>
      <c r="Z353" s="44">
        <v>3</v>
      </c>
      <c r="AA353" s="44">
        <v>3</v>
      </c>
      <c r="AB353" s="44">
        <v>3</v>
      </c>
      <c r="AC353" s="44">
        <v>3</v>
      </c>
      <c r="AD353" s="44">
        <v>3</v>
      </c>
      <c r="AE353" s="44">
        <v>3</v>
      </c>
      <c r="AF353" s="44">
        <v>3</v>
      </c>
      <c r="AG353" s="44">
        <v>3</v>
      </c>
      <c r="AH353" s="44">
        <v>3</v>
      </c>
      <c r="AI353" s="44">
        <v>3</v>
      </c>
      <c r="AJ353" s="44">
        <v>3</v>
      </c>
      <c r="AK353" s="44">
        <v>3</v>
      </c>
      <c r="AL353" s="44">
        <v>3</v>
      </c>
      <c r="AM353" s="44">
        <v>3</v>
      </c>
      <c r="AN353" s="63"/>
      <c r="AO353" s="63">
        <v>8</v>
      </c>
      <c r="AP353" s="59"/>
      <c r="AQ353" s="59"/>
      <c r="AR353" s="59"/>
      <c r="AS353" s="59"/>
      <c r="AT353" s="60"/>
      <c r="AU353" s="60"/>
      <c r="AV353" s="60"/>
      <c r="AW353" s="39"/>
      <c r="AX353" s="39"/>
      <c r="AY353" s="39"/>
      <c r="AZ353" s="39"/>
      <c r="BA353" s="39"/>
      <c r="BB353" s="39"/>
      <c r="BC353" s="39"/>
      <c r="BD353" s="39"/>
      <c r="BE353" s="2">
        <f aca="true" t="shared" si="214" ref="BE353:BE360">SUM(X353:BD353)</f>
        <v>56</v>
      </c>
      <c r="BF353" s="34">
        <f t="shared" si="198"/>
        <v>84</v>
      </c>
    </row>
    <row r="354" spans="1:58" ht="30" customHeight="1">
      <c r="A354" s="97"/>
      <c r="B354" s="99"/>
      <c r="C354" s="80" t="s">
        <v>5</v>
      </c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59"/>
      <c r="S354" s="59"/>
      <c r="T354" s="59"/>
      <c r="U354" s="15">
        <f t="shared" si="213"/>
        <v>0</v>
      </c>
      <c r="V354" s="39"/>
      <c r="W354" s="39"/>
      <c r="X354" s="81"/>
      <c r="Y354" s="81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63"/>
      <c r="AO354" s="63"/>
      <c r="AP354" s="59"/>
      <c r="AQ354" s="59"/>
      <c r="AR354" s="59"/>
      <c r="AS354" s="59"/>
      <c r="AT354" s="60"/>
      <c r="AU354" s="60"/>
      <c r="AV354" s="60"/>
      <c r="AW354" s="39"/>
      <c r="AX354" s="39"/>
      <c r="AY354" s="39"/>
      <c r="AZ354" s="39"/>
      <c r="BA354" s="39"/>
      <c r="BB354" s="39"/>
      <c r="BC354" s="39"/>
      <c r="BD354" s="39"/>
      <c r="BE354" s="2">
        <f t="shared" si="214"/>
        <v>0</v>
      </c>
      <c r="BF354" s="34">
        <f t="shared" si="198"/>
        <v>0</v>
      </c>
    </row>
    <row r="355" spans="1:58" ht="21" customHeight="1">
      <c r="A355" s="96" t="s">
        <v>175</v>
      </c>
      <c r="B355" s="98" t="s">
        <v>152</v>
      </c>
      <c r="C355" s="80" t="s">
        <v>4</v>
      </c>
      <c r="D355" s="44">
        <v>6</v>
      </c>
      <c r="E355" s="44">
        <v>6</v>
      </c>
      <c r="F355" s="44">
        <v>6</v>
      </c>
      <c r="G355" s="44">
        <v>6</v>
      </c>
      <c r="H355" s="44">
        <v>6</v>
      </c>
      <c r="I355" s="44">
        <v>6</v>
      </c>
      <c r="J355" s="44">
        <v>6</v>
      </c>
      <c r="K355" s="44">
        <v>6</v>
      </c>
      <c r="L355" s="44">
        <v>6</v>
      </c>
      <c r="M355" s="44">
        <v>6</v>
      </c>
      <c r="N355" s="44">
        <v>6</v>
      </c>
      <c r="O355" s="44">
        <v>6</v>
      </c>
      <c r="P355" s="44">
        <v>6</v>
      </c>
      <c r="Q355" s="44">
        <v>6</v>
      </c>
      <c r="R355" s="59"/>
      <c r="S355" s="59"/>
      <c r="T355" s="59"/>
      <c r="U355" s="15">
        <f t="shared" si="213"/>
        <v>84</v>
      </c>
      <c r="V355" s="39"/>
      <c r="W355" s="39"/>
      <c r="X355" s="44">
        <v>6</v>
      </c>
      <c r="Y355" s="44">
        <v>6</v>
      </c>
      <c r="Z355" s="44">
        <v>6</v>
      </c>
      <c r="AA355" s="44">
        <v>6</v>
      </c>
      <c r="AB355" s="44">
        <v>6</v>
      </c>
      <c r="AC355" s="44">
        <v>6</v>
      </c>
      <c r="AD355" s="44">
        <v>6</v>
      </c>
      <c r="AE355" s="44">
        <v>6</v>
      </c>
      <c r="AF355" s="44">
        <v>6</v>
      </c>
      <c r="AG355" s="44">
        <v>6</v>
      </c>
      <c r="AH355" s="44">
        <v>6</v>
      </c>
      <c r="AI355" s="44">
        <v>6</v>
      </c>
      <c r="AJ355" s="44">
        <v>6</v>
      </c>
      <c r="AK355" s="44">
        <v>6</v>
      </c>
      <c r="AL355" s="44">
        <v>6</v>
      </c>
      <c r="AM355" s="44">
        <v>6</v>
      </c>
      <c r="AN355" s="63">
        <v>5</v>
      </c>
      <c r="AO355" s="63">
        <v>8</v>
      </c>
      <c r="AP355" s="59"/>
      <c r="AQ355" s="59"/>
      <c r="AR355" s="59"/>
      <c r="AS355" s="59"/>
      <c r="AT355" s="60"/>
      <c r="AU355" s="60"/>
      <c r="AV355" s="60"/>
      <c r="AW355" s="39"/>
      <c r="AX355" s="39"/>
      <c r="AY355" s="39"/>
      <c r="AZ355" s="39"/>
      <c r="BA355" s="39"/>
      <c r="BB355" s="39"/>
      <c r="BC355" s="39"/>
      <c r="BD355" s="39"/>
      <c r="BE355" s="2">
        <f t="shared" si="214"/>
        <v>109</v>
      </c>
      <c r="BF355" s="34">
        <f t="shared" si="198"/>
        <v>193</v>
      </c>
    </row>
    <row r="356" spans="1:58" ht="43.5" customHeight="1">
      <c r="A356" s="97"/>
      <c r="B356" s="99"/>
      <c r="C356" s="80" t="s">
        <v>5</v>
      </c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59"/>
      <c r="S356" s="59"/>
      <c r="T356" s="59"/>
      <c r="U356" s="15">
        <f t="shared" si="213"/>
        <v>0</v>
      </c>
      <c r="V356" s="39"/>
      <c r="W356" s="39"/>
      <c r="X356" s="81"/>
      <c r="Y356" s="81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63"/>
      <c r="AO356" s="63">
        <v>10</v>
      </c>
      <c r="AP356" s="59"/>
      <c r="AQ356" s="59"/>
      <c r="AR356" s="59"/>
      <c r="AS356" s="59"/>
      <c r="AT356" s="60"/>
      <c r="AU356" s="60"/>
      <c r="AV356" s="60"/>
      <c r="AW356" s="39"/>
      <c r="AX356" s="39"/>
      <c r="AY356" s="39"/>
      <c r="AZ356" s="39"/>
      <c r="BA356" s="39"/>
      <c r="BB356" s="39"/>
      <c r="BC356" s="39"/>
      <c r="BD356" s="39"/>
      <c r="BE356" s="2">
        <f t="shared" si="214"/>
        <v>10</v>
      </c>
      <c r="BF356" s="34">
        <f t="shared" si="198"/>
        <v>10</v>
      </c>
    </row>
    <row r="357" spans="1:58" ht="12.75" customHeight="1">
      <c r="A357" s="96" t="s">
        <v>176</v>
      </c>
      <c r="B357" s="100" t="s">
        <v>153</v>
      </c>
      <c r="C357" s="68" t="s">
        <v>4</v>
      </c>
      <c r="D357" s="15">
        <v>2</v>
      </c>
      <c r="E357" s="15">
        <v>2</v>
      </c>
      <c r="F357" s="15">
        <v>2</v>
      </c>
      <c r="G357" s="15">
        <v>2</v>
      </c>
      <c r="H357" s="15">
        <v>2</v>
      </c>
      <c r="I357" s="15">
        <v>2</v>
      </c>
      <c r="J357" s="15">
        <v>2</v>
      </c>
      <c r="K357" s="15">
        <v>2</v>
      </c>
      <c r="L357" s="15">
        <v>2</v>
      </c>
      <c r="M357" s="15">
        <v>2</v>
      </c>
      <c r="N357" s="15">
        <v>2</v>
      </c>
      <c r="O357" s="15">
        <v>2</v>
      </c>
      <c r="P357" s="15">
        <v>2</v>
      </c>
      <c r="Q357" s="15">
        <v>2</v>
      </c>
      <c r="R357" s="59"/>
      <c r="S357" s="59"/>
      <c r="T357" s="59"/>
      <c r="U357" s="15">
        <f t="shared" si="213"/>
        <v>28</v>
      </c>
      <c r="V357" s="39"/>
      <c r="W357" s="39"/>
      <c r="X357" s="15">
        <v>4</v>
      </c>
      <c r="Y357" s="15">
        <v>4</v>
      </c>
      <c r="Z357" s="15">
        <v>4</v>
      </c>
      <c r="AA357" s="15">
        <v>4</v>
      </c>
      <c r="AB357" s="15">
        <v>4</v>
      </c>
      <c r="AC357" s="15">
        <v>4</v>
      </c>
      <c r="AD357" s="15">
        <v>4</v>
      </c>
      <c r="AE357" s="15">
        <v>4</v>
      </c>
      <c r="AF357" s="15">
        <v>4</v>
      </c>
      <c r="AG357" s="15">
        <v>4</v>
      </c>
      <c r="AH357" s="15">
        <v>4</v>
      </c>
      <c r="AI357" s="15">
        <v>4</v>
      </c>
      <c r="AJ357" s="15">
        <v>4</v>
      </c>
      <c r="AK357" s="15">
        <v>4</v>
      </c>
      <c r="AL357" s="15">
        <v>4</v>
      </c>
      <c r="AM357" s="15">
        <v>4</v>
      </c>
      <c r="AN357" s="63"/>
      <c r="AO357" s="63"/>
      <c r="AP357" s="59"/>
      <c r="AQ357" s="59"/>
      <c r="AR357" s="59"/>
      <c r="AS357" s="59"/>
      <c r="AT357" s="60"/>
      <c r="AU357" s="60"/>
      <c r="AV357" s="60"/>
      <c r="AW357" s="39"/>
      <c r="AX357" s="39"/>
      <c r="AY357" s="39"/>
      <c r="AZ357" s="39"/>
      <c r="BA357" s="39"/>
      <c r="BB357" s="39"/>
      <c r="BC357" s="39"/>
      <c r="BD357" s="39"/>
      <c r="BE357" s="2">
        <f t="shared" si="214"/>
        <v>64</v>
      </c>
      <c r="BF357" s="34">
        <f t="shared" si="198"/>
        <v>92</v>
      </c>
    </row>
    <row r="358" spans="1:58" ht="25.5" customHeight="1">
      <c r="A358" s="97"/>
      <c r="B358" s="100"/>
      <c r="C358" s="68" t="s">
        <v>5</v>
      </c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81"/>
      <c r="Q358" s="81"/>
      <c r="R358" s="59"/>
      <c r="S358" s="59"/>
      <c r="T358" s="59"/>
      <c r="U358" s="15">
        <f t="shared" si="213"/>
        <v>0</v>
      </c>
      <c r="V358" s="39"/>
      <c r="W358" s="39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63"/>
      <c r="AO358" s="63"/>
      <c r="AP358" s="59"/>
      <c r="AQ358" s="59"/>
      <c r="AR358" s="59"/>
      <c r="AS358" s="59"/>
      <c r="AT358" s="60"/>
      <c r="AU358" s="60"/>
      <c r="AV358" s="60"/>
      <c r="AW358" s="39"/>
      <c r="AX358" s="39"/>
      <c r="AY358" s="39"/>
      <c r="AZ358" s="39"/>
      <c r="BA358" s="39"/>
      <c r="BB358" s="39"/>
      <c r="BC358" s="39"/>
      <c r="BD358" s="39"/>
      <c r="BE358" s="2">
        <f t="shared" si="214"/>
        <v>0</v>
      </c>
      <c r="BF358" s="34">
        <f t="shared" si="198"/>
        <v>0</v>
      </c>
    </row>
    <row r="359" spans="1:58" ht="16.5">
      <c r="A359" s="72" t="s">
        <v>24</v>
      </c>
      <c r="B359" s="73" t="s">
        <v>16</v>
      </c>
      <c r="C359" s="68" t="s">
        <v>4</v>
      </c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81"/>
      <c r="Q359" s="81"/>
      <c r="R359" s="59"/>
      <c r="S359" s="59"/>
      <c r="T359" s="59"/>
      <c r="U359" s="15">
        <f t="shared" si="213"/>
        <v>0</v>
      </c>
      <c r="V359" s="39"/>
      <c r="W359" s="39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63"/>
      <c r="AO359" s="63"/>
      <c r="AP359" s="59"/>
      <c r="AQ359" s="59"/>
      <c r="AR359" s="59"/>
      <c r="AS359" s="84">
        <v>36</v>
      </c>
      <c r="AT359" s="84">
        <v>36</v>
      </c>
      <c r="AU359" s="60"/>
      <c r="AV359" s="60"/>
      <c r="AW359" s="39"/>
      <c r="AX359" s="39"/>
      <c r="AY359" s="39"/>
      <c r="AZ359" s="39"/>
      <c r="BA359" s="39"/>
      <c r="BB359" s="39"/>
      <c r="BC359" s="39"/>
      <c r="BD359" s="39"/>
      <c r="BE359" s="2">
        <f t="shared" si="214"/>
        <v>72</v>
      </c>
      <c r="BF359" s="34">
        <f t="shared" si="198"/>
        <v>72</v>
      </c>
    </row>
    <row r="360" spans="1:58" ht="24">
      <c r="A360" s="72" t="s">
        <v>25</v>
      </c>
      <c r="B360" s="73" t="s">
        <v>17</v>
      </c>
      <c r="C360" s="70" t="s">
        <v>4</v>
      </c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81"/>
      <c r="Q360" s="81"/>
      <c r="R360" s="59"/>
      <c r="S360" s="59"/>
      <c r="T360" s="59"/>
      <c r="U360" s="15">
        <f t="shared" si="213"/>
        <v>0</v>
      </c>
      <c r="V360" s="39"/>
      <c r="W360" s="39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63"/>
      <c r="AO360" s="63"/>
      <c r="AP360" s="59"/>
      <c r="AQ360" s="59"/>
      <c r="AR360" s="59"/>
      <c r="AS360" s="61"/>
      <c r="AT360" s="84"/>
      <c r="AU360" s="60">
        <v>36</v>
      </c>
      <c r="AV360" s="60">
        <v>36</v>
      </c>
      <c r="AW360" s="40"/>
      <c r="AX360" s="40"/>
      <c r="AY360" s="40"/>
      <c r="AZ360" s="40"/>
      <c r="BA360" s="40"/>
      <c r="BB360" s="40"/>
      <c r="BC360" s="40"/>
      <c r="BD360" s="40"/>
      <c r="BE360" s="2">
        <f t="shared" si="214"/>
        <v>72</v>
      </c>
      <c r="BF360" s="34">
        <f t="shared" si="198"/>
        <v>72</v>
      </c>
    </row>
    <row r="361" spans="1:58" ht="30.75" customHeight="1">
      <c r="A361" s="109" t="s">
        <v>114</v>
      </c>
      <c r="B361" s="110" t="s">
        <v>156</v>
      </c>
      <c r="C361" s="69" t="s">
        <v>4</v>
      </c>
      <c r="D361" s="9">
        <f>SUM(D363,D367,D365)</f>
        <v>0</v>
      </c>
      <c r="E361" s="9">
        <f aca="true" t="shared" si="215" ref="E361:Q361">SUM(E363,E367,E365)</f>
        <v>0</v>
      </c>
      <c r="F361" s="9">
        <f t="shared" si="215"/>
        <v>0</v>
      </c>
      <c r="G361" s="9">
        <f t="shared" si="215"/>
        <v>0</v>
      </c>
      <c r="H361" s="9">
        <f t="shared" si="215"/>
        <v>0</v>
      </c>
      <c r="I361" s="9">
        <f t="shared" si="215"/>
        <v>0</v>
      </c>
      <c r="J361" s="9">
        <f t="shared" si="215"/>
        <v>0</v>
      </c>
      <c r="K361" s="9">
        <f t="shared" si="215"/>
        <v>0</v>
      </c>
      <c r="L361" s="9">
        <f t="shared" si="215"/>
        <v>0</v>
      </c>
      <c r="M361" s="9">
        <f t="shared" si="215"/>
        <v>0</v>
      </c>
      <c r="N361" s="9">
        <f t="shared" si="215"/>
        <v>0</v>
      </c>
      <c r="O361" s="9">
        <f t="shared" si="215"/>
        <v>0</v>
      </c>
      <c r="P361" s="9">
        <f t="shared" si="215"/>
        <v>0</v>
      </c>
      <c r="Q361" s="9">
        <f t="shared" si="215"/>
        <v>0</v>
      </c>
      <c r="R361" s="59"/>
      <c r="S361" s="59"/>
      <c r="T361" s="59"/>
      <c r="U361" s="56">
        <f>SUM(U363,U367,U365)</f>
        <v>0</v>
      </c>
      <c r="V361" s="39"/>
      <c r="W361" s="39"/>
      <c r="X361" s="9">
        <f>SUM(X363,X367,X365)</f>
        <v>3</v>
      </c>
      <c r="Y361" s="9">
        <f aca="true" t="shared" si="216" ref="Y361:AM361">SUM(Y363,Y367,Y365)</f>
        <v>3</v>
      </c>
      <c r="Z361" s="9">
        <f t="shared" si="216"/>
        <v>3</v>
      </c>
      <c r="AA361" s="9">
        <f t="shared" si="216"/>
        <v>3</v>
      </c>
      <c r="AB361" s="9">
        <f t="shared" si="216"/>
        <v>3</v>
      </c>
      <c r="AC361" s="9">
        <f t="shared" si="216"/>
        <v>3</v>
      </c>
      <c r="AD361" s="9">
        <f t="shared" si="216"/>
        <v>3</v>
      </c>
      <c r="AE361" s="9">
        <f t="shared" si="216"/>
        <v>3</v>
      </c>
      <c r="AF361" s="9">
        <f t="shared" si="216"/>
        <v>3</v>
      </c>
      <c r="AG361" s="9">
        <f t="shared" si="216"/>
        <v>3</v>
      </c>
      <c r="AH361" s="9">
        <f t="shared" si="216"/>
        <v>3</v>
      </c>
      <c r="AI361" s="9">
        <f t="shared" si="216"/>
        <v>3</v>
      </c>
      <c r="AJ361" s="9">
        <f t="shared" si="216"/>
        <v>3</v>
      </c>
      <c r="AK361" s="9">
        <f t="shared" si="216"/>
        <v>3</v>
      </c>
      <c r="AL361" s="9">
        <f t="shared" si="216"/>
        <v>3</v>
      </c>
      <c r="AM361" s="9">
        <f t="shared" si="216"/>
        <v>3</v>
      </c>
      <c r="AN361" s="63"/>
      <c r="AO361" s="63"/>
      <c r="AP361" s="59"/>
      <c r="AQ361" s="59"/>
      <c r="AR361" s="59"/>
      <c r="AS361" s="59"/>
      <c r="AT361" s="60"/>
      <c r="AU361" s="60"/>
      <c r="AV361" s="60"/>
      <c r="AW361" s="40"/>
      <c r="AX361" s="40"/>
      <c r="AY361" s="40"/>
      <c r="AZ361" s="40"/>
      <c r="BA361" s="40"/>
      <c r="BB361" s="40"/>
      <c r="BC361" s="40"/>
      <c r="BD361" s="40"/>
      <c r="BE361" s="3">
        <f>SUM(BE363,BE367,BE365)</f>
        <v>48</v>
      </c>
      <c r="BF361" s="33">
        <f t="shared" si="198"/>
        <v>48</v>
      </c>
    </row>
    <row r="362" spans="1:58" ht="26.25" customHeight="1">
      <c r="A362" s="109"/>
      <c r="B362" s="111"/>
      <c r="C362" s="69" t="s">
        <v>5</v>
      </c>
      <c r="D362" s="9">
        <f>SUM(D364,D368,D366)</f>
        <v>0</v>
      </c>
      <c r="E362" s="9">
        <f aca="true" t="shared" si="217" ref="E362:Q362">SUM(E364,E368,E366)</f>
        <v>0</v>
      </c>
      <c r="F362" s="9">
        <f t="shared" si="217"/>
        <v>0</v>
      </c>
      <c r="G362" s="9">
        <f t="shared" si="217"/>
        <v>0</v>
      </c>
      <c r="H362" s="9">
        <f t="shared" si="217"/>
        <v>0</v>
      </c>
      <c r="I362" s="9">
        <f t="shared" si="217"/>
        <v>0</v>
      </c>
      <c r="J362" s="9">
        <f t="shared" si="217"/>
        <v>0</v>
      </c>
      <c r="K362" s="9">
        <f t="shared" si="217"/>
        <v>0</v>
      </c>
      <c r="L362" s="9">
        <f t="shared" si="217"/>
        <v>0</v>
      </c>
      <c r="M362" s="9">
        <f t="shared" si="217"/>
        <v>0</v>
      </c>
      <c r="N362" s="9">
        <f t="shared" si="217"/>
        <v>0</v>
      </c>
      <c r="O362" s="9">
        <f t="shared" si="217"/>
        <v>0</v>
      </c>
      <c r="P362" s="9">
        <f t="shared" si="217"/>
        <v>0</v>
      </c>
      <c r="Q362" s="9">
        <f t="shared" si="217"/>
        <v>0</v>
      </c>
      <c r="R362" s="59"/>
      <c r="S362" s="59"/>
      <c r="T362" s="59"/>
      <c r="U362" s="56">
        <f>SUM(U364,U368,U366)</f>
        <v>0</v>
      </c>
      <c r="V362" s="39"/>
      <c r="W362" s="39"/>
      <c r="X362" s="9">
        <f>SUM(X364,X368,X366)</f>
        <v>0</v>
      </c>
      <c r="Y362" s="9">
        <f aca="true" t="shared" si="218" ref="Y362:AM362">SUM(Y364,Y368,Y366)</f>
        <v>0</v>
      </c>
      <c r="Z362" s="9">
        <f t="shared" si="218"/>
        <v>0</v>
      </c>
      <c r="AA362" s="9">
        <f t="shared" si="218"/>
        <v>0</v>
      </c>
      <c r="AB362" s="9">
        <f t="shared" si="218"/>
        <v>0</v>
      </c>
      <c r="AC362" s="9">
        <f t="shared" si="218"/>
        <v>0</v>
      </c>
      <c r="AD362" s="9">
        <f t="shared" si="218"/>
        <v>0</v>
      </c>
      <c r="AE362" s="9">
        <f t="shared" si="218"/>
        <v>0</v>
      </c>
      <c r="AF362" s="9">
        <f t="shared" si="218"/>
        <v>0</v>
      </c>
      <c r="AG362" s="9">
        <f t="shared" si="218"/>
        <v>0</v>
      </c>
      <c r="AH362" s="9">
        <f t="shared" si="218"/>
        <v>0</v>
      </c>
      <c r="AI362" s="9">
        <f t="shared" si="218"/>
        <v>0</v>
      </c>
      <c r="AJ362" s="9">
        <f t="shared" si="218"/>
        <v>0</v>
      </c>
      <c r="AK362" s="9">
        <f t="shared" si="218"/>
        <v>0</v>
      </c>
      <c r="AL362" s="9">
        <f t="shared" si="218"/>
        <v>0</v>
      </c>
      <c r="AM362" s="9">
        <f t="shared" si="218"/>
        <v>0</v>
      </c>
      <c r="AN362" s="63"/>
      <c r="AO362" s="63"/>
      <c r="AP362" s="59"/>
      <c r="AQ362" s="59"/>
      <c r="AR362" s="59"/>
      <c r="AS362" s="59"/>
      <c r="AT362" s="60"/>
      <c r="AU362" s="60"/>
      <c r="AV362" s="60"/>
      <c r="AW362" s="40"/>
      <c r="AX362" s="40"/>
      <c r="AY362" s="40"/>
      <c r="AZ362" s="40"/>
      <c r="BA362" s="40"/>
      <c r="BB362" s="40"/>
      <c r="BC362" s="40"/>
      <c r="BD362" s="40"/>
      <c r="BE362" s="3">
        <f>SUM(BE364,BE368,BE366)</f>
        <v>0</v>
      </c>
      <c r="BF362" s="33">
        <f t="shared" si="198"/>
        <v>0</v>
      </c>
    </row>
    <row r="363" spans="1:58" ht="29.25" customHeight="1">
      <c r="A363" s="104" t="s">
        <v>179</v>
      </c>
      <c r="B363" s="114" t="s">
        <v>158</v>
      </c>
      <c r="C363" s="68" t="s">
        <v>4</v>
      </c>
      <c r="D363" s="20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59"/>
      <c r="S363" s="59"/>
      <c r="T363" s="59"/>
      <c r="U363" s="15">
        <f aca="true" t="shared" si="219" ref="U363:U370">SUM(D363:T363)</f>
        <v>0</v>
      </c>
      <c r="V363" s="39"/>
      <c r="W363" s="39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63"/>
      <c r="AO363" s="63"/>
      <c r="AP363" s="59"/>
      <c r="AQ363" s="59"/>
      <c r="AR363" s="59"/>
      <c r="AS363" s="59"/>
      <c r="AT363" s="60"/>
      <c r="AU363" s="60"/>
      <c r="AV363" s="60"/>
      <c r="AW363" s="39"/>
      <c r="AX363" s="39"/>
      <c r="AY363" s="39"/>
      <c r="AZ363" s="39"/>
      <c r="BA363" s="39"/>
      <c r="BB363" s="39"/>
      <c r="BC363" s="39"/>
      <c r="BD363" s="39"/>
      <c r="BE363" s="2">
        <f aca="true" t="shared" si="220" ref="BE363:BE370">SUM(X363:BD363)</f>
        <v>0</v>
      </c>
      <c r="BF363" s="2">
        <f t="shared" si="198"/>
        <v>0</v>
      </c>
    </row>
    <row r="364" spans="1:58" ht="28.5" customHeight="1">
      <c r="A364" s="104"/>
      <c r="B364" s="114"/>
      <c r="C364" s="68" t="s">
        <v>5</v>
      </c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1"/>
      <c r="Q364" s="21"/>
      <c r="R364" s="59"/>
      <c r="S364" s="59"/>
      <c r="T364" s="59"/>
      <c r="U364" s="15">
        <f t="shared" si="219"/>
        <v>0</v>
      </c>
      <c r="V364" s="39"/>
      <c r="W364" s="39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63"/>
      <c r="AO364" s="63"/>
      <c r="AP364" s="59"/>
      <c r="AQ364" s="59"/>
      <c r="AR364" s="59"/>
      <c r="AS364" s="59"/>
      <c r="AT364" s="60"/>
      <c r="AU364" s="60"/>
      <c r="AV364" s="60"/>
      <c r="AW364" s="39"/>
      <c r="AX364" s="39"/>
      <c r="AY364" s="39"/>
      <c r="AZ364" s="39"/>
      <c r="BA364" s="39"/>
      <c r="BB364" s="39"/>
      <c r="BC364" s="39"/>
      <c r="BD364" s="39"/>
      <c r="BE364" s="2">
        <f t="shared" si="220"/>
        <v>0</v>
      </c>
      <c r="BF364" s="2">
        <f t="shared" si="198"/>
        <v>0</v>
      </c>
    </row>
    <row r="365" spans="1:58" ht="20.25" customHeight="1">
      <c r="A365" s="104" t="s">
        <v>154</v>
      </c>
      <c r="B365" s="105" t="s">
        <v>159</v>
      </c>
      <c r="C365" s="68" t="s">
        <v>4</v>
      </c>
      <c r="D365" s="22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21"/>
      <c r="Q365" s="21"/>
      <c r="R365" s="59"/>
      <c r="S365" s="59"/>
      <c r="T365" s="59"/>
      <c r="U365" s="15">
        <f t="shared" si="219"/>
        <v>0</v>
      </c>
      <c r="V365" s="39"/>
      <c r="W365" s="39"/>
      <c r="X365" s="22"/>
      <c r="Y365" s="22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63"/>
      <c r="AO365" s="63"/>
      <c r="AP365" s="59"/>
      <c r="AQ365" s="59"/>
      <c r="AR365" s="59"/>
      <c r="AS365" s="59"/>
      <c r="AT365" s="60"/>
      <c r="AU365" s="60"/>
      <c r="AV365" s="60"/>
      <c r="AW365" s="39"/>
      <c r="AX365" s="39"/>
      <c r="AY365" s="39"/>
      <c r="AZ365" s="39"/>
      <c r="BA365" s="39"/>
      <c r="BB365" s="39"/>
      <c r="BC365" s="39"/>
      <c r="BD365" s="39"/>
      <c r="BE365" s="2">
        <f t="shared" si="220"/>
        <v>0</v>
      </c>
      <c r="BF365" s="2">
        <f t="shared" si="198"/>
        <v>0</v>
      </c>
    </row>
    <row r="366" spans="1:58" ht="17.25" customHeight="1">
      <c r="A366" s="104"/>
      <c r="B366" s="106"/>
      <c r="C366" s="68" t="s">
        <v>5</v>
      </c>
      <c r="D366" s="22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21"/>
      <c r="Q366" s="21"/>
      <c r="R366" s="59"/>
      <c r="S366" s="59"/>
      <c r="T366" s="59"/>
      <c r="U366" s="15">
        <f t="shared" si="219"/>
        <v>0</v>
      </c>
      <c r="V366" s="39"/>
      <c r="W366" s="39"/>
      <c r="X366" s="22"/>
      <c r="Y366" s="22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63"/>
      <c r="AO366" s="63"/>
      <c r="AP366" s="59"/>
      <c r="AQ366" s="59"/>
      <c r="AR366" s="59"/>
      <c r="AS366" s="59"/>
      <c r="AT366" s="60"/>
      <c r="AU366" s="60"/>
      <c r="AV366" s="60"/>
      <c r="AW366" s="39"/>
      <c r="AX366" s="39"/>
      <c r="AY366" s="39"/>
      <c r="AZ366" s="39"/>
      <c r="BA366" s="39"/>
      <c r="BB366" s="39"/>
      <c r="BC366" s="39"/>
      <c r="BD366" s="39"/>
      <c r="BE366" s="2">
        <f t="shared" si="220"/>
        <v>0</v>
      </c>
      <c r="BF366" s="2">
        <f t="shared" si="198"/>
        <v>0</v>
      </c>
    </row>
    <row r="367" spans="1:58" ht="29.25" customHeight="1">
      <c r="A367" s="104" t="s">
        <v>155</v>
      </c>
      <c r="B367" s="114" t="s">
        <v>160</v>
      </c>
      <c r="C367" s="68" t="s">
        <v>4</v>
      </c>
      <c r="D367" s="22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59"/>
      <c r="S367" s="59"/>
      <c r="T367" s="59"/>
      <c r="U367" s="15">
        <f t="shared" si="219"/>
        <v>0</v>
      </c>
      <c r="V367" s="39"/>
      <c r="W367" s="39"/>
      <c r="X367" s="15">
        <v>3</v>
      </c>
      <c r="Y367" s="15">
        <v>3</v>
      </c>
      <c r="Z367" s="15">
        <v>3</v>
      </c>
      <c r="AA367" s="15">
        <v>3</v>
      </c>
      <c r="AB367" s="15">
        <v>3</v>
      </c>
      <c r="AC367" s="15">
        <v>3</v>
      </c>
      <c r="AD367" s="15">
        <v>3</v>
      </c>
      <c r="AE367" s="15">
        <v>3</v>
      </c>
      <c r="AF367" s="15">
        <v>3</v>
      </c>
      <c r="AG367" s="15">
        <v>3</v>
      </c>
      <c r="AH367" s="15">
        <v>3</v>
      </c>
      <c r="AI367" s="15">
        <v>3</v>
      </c>
      <c r="AJ367" s="15">
        <v>3</v>
      </c>
      <c r="AK367" s="15">
        <v>3</v>
      </c>
      <c r="AL367" s="15">
        <v>3</v>
      </c>
      <c r="AM367" s="15">
        <v>3</v>
      </c>
      <c r="AN367" s="63"/>
      <c r="AO367" s="63"/>
      <c r="AP367" s="59"/>
      <c r="AQ367" s="59"/>
      <c r="AR367" s="59"/>
      <c r="AS367" s="59"/>
      <c r="AT367" s="60"/>
      <c r="AU367" s="60"/>
      <c r="AV367" s="60"/>
      <c r="AW367" s="39"/>
      <c r="AX367" s="39"/>
      <c r="AY367" s="39"/>
      <c r="AZ367" s="39"/>
      <c r="BA367" s="39"/>
      <c r="BB367" s="39"/>
      <c r="BC367" s="39"/>
      <c r="BD367" s="39"/>
      <c r="BE367" s="2">
        <f t="shared" si="220"/>
        <v>48</v>
      </c>
      <c r="BF367" s="2">
        <f t="shared" si="198"/>
        <v>48</v>
      </c>
    </row>
    <row r="368" spans="1:58" ht="21" customHeight="1">
      <c r="A368" s="104"/>
      <c r="B368" s="114"/>
      <c r="C368" s="68" t="s">
        <v>5</v>
      </c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1"/>
      <c r="Q368" s="21"/>
      <c r="R368" s="59"/>
      <c r="S368" s="59"/>
      <c r="T368" s="59"/>
      <c r="U368" s="15">
        <f t="shared" si="219"/>
        <v>0</v>
      </c>
      <c r="V368" s="39"/>
      <c r="W368" s="39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63"/>
      <c r="AO368" s="63"/>
      <c r="AP368" s="59"/>
      <c r="AQ368" s="59"/>
      <c r="AR368" s="59"/>
      <c r="AS368" s="59"/>
      <c r="AT368" s="60"/>
      <c r="AU368" s="60"/>
      <c r="AV368" s="60"/>
      <c r="AW368" s="39"/>
      <c r="AX368" s="39"/>
      <c r="AY368" s="39"/>
      <c r="AZ368" s="39"/>
      <c r="BA368" s="39"/>
      <c r="BB368" s="39"/>
      <c r="BC368" s="39"/>
      <c r="BD368" s="39"/>
      <c r="BE368" s="2">
        <f t="shared" si="220"/>
        <v>0</v>
      </c>
      <c r="BF368" s="2">
        <f t="shared" si="198"/>
        <v>0</v>
      </c>
    </row>
    <row r="369" spans="1:58" ht="16.5">
      <c r="A369" s="72" t="s">
        <v>27</v>
      </c>
      <c r="B369" s="73" t="s">
        <v>16</v>
      </c>
      <c r="C369" s="68" t="s">
        <v>4</v>
      </c>
      <c r="D369" s="22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21"/>
      <c r="Q369" s="21"/>
      <c r="R369" s="59"/>
      <c r="S369" s="59"/>
      <c r="T369" s="59"/>
      <c r="U369" s="15">
        <f t="shared" si="219"/>
        <v>0</v>
      </c>
      <c r="V369" s="39"/>
      <c r="W369" s="39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63"/>
      <c r="AO369" s="63"/>
      <c r="AP369" s="59"/>
      <c r="AQ369" s="59"/>
      <c r="AR369" s="59"/>
      <c r="AS369" s="59"/>
      <c r="AT369" s="60"/>
      <c r="AU369" s="60"/>
      <c r="AV369" s="60"/>
      <c r="AW369" s="39"/>
      <c r="AX369" s="39"/>
      <c r="AY369" s="39"/>
      <c r="AZ369" s="39"/>
      <c r="BA369" s="39"/>
      <c r="BB369" s="39"/>
      <c r="BC369" s="39"/>
      <c r="BD369" s="39"/>
      <c r="BE369" s="2">
        <f t="shared" si="220"/>
        <v>0</v>
      </c>
      <c r="BF369" s="2">
        <f t="shared" si="198"/>
        <v>0</v>
      </c>
    </row>
    <row r="370" spans="1:58" ht="49.5" customHeight="1">
      <c r="A370" s="72" t="s">
        <v>28</v>
      </c>
      <c r="B370" s="73" t="s">
        <v>17</v>
      </c>
      <c r="C370" s="68" t="s">
        <v>4</v>
      </c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1"/>
      <c r="Q370" s="21"/>
      <c r="R370" s="59"/>
      <c r="S370" s="59"/>
      <c r="T370" s="59"/>
      <c r="U370" s="15">
        <f t="shared" si="219"/>
        <v>0</v>
      </c>
      <c r="V370" s="39"/>
      <c r="W370" s="39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63"/>
      <c r="AO370" s="63"/>
      <c r="AP370" s="59"/>
      <c r="AQ370" s="59"/>
      <c r="AR370" s="59"/>
      <c r="AS370" s="59"/>
      <c r="AT370" s="60"/>
      <c r="AU370" s="60"/>
      <c r="AV370" s="60"/>
      <c r="AW370" s="39"/>
      <c r="AX370" s="39"/>
      <c r="AY370" s="39"/>
      <c r="AZ370" s="39"/>
      <c r="BA370" s="39"/>
      <c r="BB370" s="39"/>
      <c r="BC370" s="39"/>
      <c r="BD370" s="39"/>
      <c r="BE370" s="2">
        <f t="shared" si="220"/>
        <v>0</v>
      </c>
      <c r="BF370" s="2">
        <f t="shared" si="198"/>
        <v>0</v>
      </c>
    </row>
    <row r="371" spans="1:58" ht="26.25" customHeight="1">
      <c r="A371" s="107" t="s">
        <v>177</v>
      </c>
      <c r="B371" s="108" t="s">
        <v>163</v>
      </c>
      <c r="C371" s="69" t="s">
        <v>4</v>
      </c>
      <c r="D371" s="10">
        <f>SUM(D377)</f>
        <v>0</v>
      </c>
      <c r="E371" s="10">
        <f aca="true" t="shared" si="221" ref="E371:Q371">SUM(E377)</f>
        <v>0</v>
      </c>
      <c r="F371" s="10">
        <f t="shared" si="221"/>
        <v>0</v>
      </c>
      <c r="G371" s="10">
        <f t="shared" si="221"/>
        <v>0</v>
      </c>
      <c r="H371" s="10">
        <f t="shared" si="221"/>
        <v>0</v>
      </c>
      <c r="I371" s="10">
        <f t="shared" si="221"/>
        <v>0</v>
      </c>
      <c r="J371" s="10">
        <f t="shared" si="221"/>
        <v>0</v>
      </c>
      <c r="K371" s="10">
        <f t="shared" si="221"/>
        <v>0</v>
      </c>
      <c r="L371" s="10">
        <f t="shared" si="221"/>
        <v>0</v>
      </c>
      <c r="M371" s="10">
        <f t="shared" si="221"/>
        <v>0</v>
      </c>
      <c r="N371" s="10">
        <f t="shared" si="221"/>
        <v>0</v>
      </c>
      <c r="O371" s="10">
        <f t="shared" si="221"/>
        <v>0</v>
      </c>
      <c r="P371" s="10">
        <f t="shared" si="221"/>
        <v>0</v>
      </c>
      <c r="Q371" s="10">
        <f t="shared" si="221"/>
        <v>0</v>
      </c>
      <c r="R371" s="59"/>
      <c r="S371" s="59"/>
      <c r="T371" s="59"/>
      <c r="U371" s="43">
        <f>SUM(U377,U373,U375)</f>
        <v>0</v>
      </c>
      <c r="V371" s="39"/>
      <c r="W371" s="39"/>
      <c r="X371" s="10">
        <f aca="true" t="shared" si="222" ref="X371:AM371">SUM(X377)</f>
        <v>0</v>
      </c>
      <c r="Y371" s="10">
        <f t="shared" si="222"/>
        <v>0</v>
      </c>
      <c r="Z371" s="10">
        <f t="shared" si="222"/>
        <v>0</v>
      </c>
      <c r="AA371" s="10">
        <f t="shared" si="222"/>
        <v>0</v>
      </c>
      <c r="AB371" s="10">
        <f t="shared" si="222"/>
        <v>0</v>
      </c>
      <c r="AC371" s="10">
        <f t="shared" si="222"/>
        <v>0</v>
      </c>
      <c r="AD371" s="10">
        <f t="shared" si="222"/>
        <v>0</v>
      </c>
      <c r="AE371" s="10">
        <f t="shared" si="222"/>
        <v>0</v>
      </c>
      <c r="AF371" s="10">
        <f t="shared" si="222"/>
        <v>0</v>
      </c>
      <c r="AG371" s="10">
        <f t="shared" si="222"/>
        <v>0</v>
      </c>
      <c r="AH371" s="10">
        <f t="shared" si="222"/>
        <v>0</v>
      </c>
      <c r="AI371" s="10">
        <f t="shared" si="222"/>
        <v>0</v>
      </c>
      <c r="AJ371" s="10">
        <f t="shared" si="222"/>
        <v>0</v>
      </c>
      <c r="AK371" s="10">
        <f t="shared" si="222"/>
        <v>0</v>
      </c>
      <c r="AL371" s="10">
        <f t="shared" si="222"/>
        <v>0</v>
      </c>
      <c r="AM371" s="10">
        <f t="shared" si="222"/>
        <v>0</v>
      </c>
      <c r="AN371" s="63"/>
      <c r="AO371" s="63"/>
      <c r="AP371" s="59"/>
      <c r="AQ371" s="59"/>
      <c r="AR371" s="59"/>
      <c r="AS371" s="59"/>
      <c r="AT371" s="60"/>
      <c r="AU371" s="60"/>
      <c r="AV371" s="60"/>
      <c r="AW371" s="39"/>
      <c r="AX371" s="39"/>
      <c r="AY371" s="39"/>
      <c r="AZ371" s="39"/>
      <c r="BA371" s="39"/>
      <c r="BB371" s="39"/>
      <c r="BC371" s="39"/>
      <c r="BD371" s="39"/>
      <c r="BE371" s="3">
        <f>SUM(BE377,BE373,BE375)</f>
        <v>0</v>
      </c>
      <c r="BF371" s="33">
        <f t="shared" si="198"/>
        <v>0</v>
      </c>
    </row>
    <row r="372" spans="1:58" ht="33" customHeight="1">
      <c r="A372" s="107"/>
      <c r="B372" s="108"/>
      <c r="C372" s="69" t="s">
        <v>5</v>
      </c>
      <c r="D372" s="10">
        <f>SUM(D378)</f>
        <v>0</v>
      </c>
      <c r="E372" s="10">
        <f aca="true" t="shared" si="223" ref="E372:Q372">SUM(E378)</f>
        <v>0</v>
      </c>
      <c r="F372" s="10">
        <f t="shared" si="223"/>
        <v>0</v>
      </c>
      <c r="G372" s="10">
        <f t="shared" si="223"/>
        <v>0</v>
      </c>
      <c r="H372" s="10">
        <f t="shared" si="223"/>
        <v>0</v>
      </c>
      <c r="I372" s="10">
        <f t="shared" si="223"/>
        <v>0</v>
      </c>
      <c r="J372" s="10">
        <f t="shared" si="223"/>
        <v>0</v>
      </c>
      <c r="K372" s="10">
        <f t="shared" si="223"/>
        <v>0</v>
      </c>
      <c r="L372" s="10">
        <f t="shared" si="223"/>
        <v>0</v>
      </c>
      <c r="M372" s="10">
        <f t="shared" si="223"/>
        <v>0</v>
      </c>
      <c r="N372" s="10">
        <f t="shared" si="223"/>
        <v>0</v>
      </c>
      <c r="O372" s="10">
        <f t="shared" si="223"/>
        <v>0</v>
      </c>
      <c r="P372" s="10">
        <f t="shared" si="223"/>
        <v>0</v>
      </c>
      <c r="Q372" s="10">
        <f t="shared" si="223"/>
        <v>0</v>
      </c>
      <c r="R372" s="59"/>
      <c r="S372" s="59"/>
      <c r="T372" s="59"/>
      <c r="U372" s="43">
        <f>SUM(U378,U374,U376)</f>
        <v>0</v>
      </c>
      <c r="V372" s="39"/>
      <c r="W372" s="39"/>
      <c r="X372" s="10">
        <f aca="true" t="shared" si="224" ref="X372:AM372">SUM(X378)</f>
        <v>0</v>
      </c>
      <c r="Y372" s="10">
        <f t="shared" si="224"/>
        <v>0</v>
      </c>
      <c r="Z372" s="10">
        <f t="shared" si="224"/>
        <v>0</v>
      </c>
      <c r="AA372" s="10">
        <f t="shared" si="224"/>
        <v>0</v>
      </c>
      <c r="AB372" s="10">
        <f t="shared" si="224"/>
        <v>0</v>
      </c>
      <c r="AC372" s="10">
        <f t="shared" si="224"/>
        <v>0</v>
      </c>
      <c r="AD372" s="10">
        <f t="shared" si="224"/>
        <v>0</v>
      </c>
      <c r="AE372" s="10">
        <f t="shared" si="224"/>
        <v>0</v>
      </c>
      <c r="AF372" s="10">
        <f t="shared" si="224"/>
        <v>0</v>
      </c>
      <c r="AG372" s="10">
        <f t="shared" si="224"/>
        <v>0</v>
      </c>
      <c r="AH372" s="10">
        <f t="shared" si="224"/>
        <v>0</v>
      </c>
      <c r="AI372" s="10">
        <f t="shared" si="224"/>
        <v>0</v>
      </c>
      <c r="AJ372" s="10">
        <f t="shared" si="224"/>
        <v>0</v>
      </c>
      <c r="AK372" s="10">
        <f t="shared" si="224"/>
        <v>0</v>
      </c>
      <c r="AL372" s="10">
        <f t="shared" si="224"/>
        <v>0</v>
      </c>
      <c r="AM372" s="10">
        <f t="shared" si="224"/>
        <v>0</v>
      </c>
      <c r="AN372" s="63"/>
      <c r="AO372" s="63"/>
      <c r="AP372" s="59"/>
      <c r="AQ372" s="59"/>
      <c r="AR372" s="59"/>
      <c r="AS372" s="59"/>
      <c r="AT372" s="60"/>
      <c r="AU372" s="60"/>
      <c r="AV372" s="60"/>
      <c r="AW372" s="39"/>
      <c r="AX372" s="39"/>
      <c r="AY372" s="39"/>
      <c r="AZ372" s="39"/>
      <c r="BA372" s="39"/>
      <c r="BB372" s="39"/>
      <c r="BC372" s="39"/>
      <c r="BD372" s="39"/>
      <c r="BE372" s="3">
        <f>SUM(BE378,BE376,BE374)</f>
        <v>0</v>
      </c>
      <c r="BF372" s="33">
        <f t="shared" si="198"/>
        <v>0</v>
      </c>
    </row>
    <row r="373" spans="1:58" ht="23.25" customHeight="1">
      <c r="A373" s="96" t="s">
        <v>180</v>
      </c>
      <c r="B373" s="98" t="s">
        <v>183</v>
      </c>
      <c r="C373" s="80" t="s">
        <v>4</v>
      </c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59"/>
      <c r="S373" s="59"/>
      <c r="T373" s="59"/>
      <c r="U373" s="15">
        <f aca="true" t="shared" si="225" ref="U373:U378">SUM(D373:T373)</f>
        <v>0</v>
      </c>
      <c r="V373" s="39"/>
      <c r="W373" s="39"/>
      <c r="X373" s="81"/>
      <c r="Y373" s="81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63"/>
      <c r="AO373" s="63"/>
      <c r="AP373" s="59"/>
      <c r="AQ373" s="59"/>
      <c r="AR373" s="59"/>
      <c r="AS373" s="59"/>
      <c r="AT373" s="60"/>
      <c r="AU373" s="60"/>
      <c r="AV373" s="60"/>
      <c r="AW373" s="39"/>
      <c r="AX373" s="39"/>
      <c r="AY373" s="39"/>
      <c r="AZ373" s="39"/>
      <c r="BA373" s="39"/>
      <c r="BB373" s="39"/>
      <c r="BC373" s="39"/>
      <c r="BD373" s="39"/>
      <c r="BE373" s="2">
        <f aca="true" t="shared" si="226" ref="BE373:BE378">SUM(X373:BD373)</f>
        <v>0</v>
      </c>
      <c r="BF373" s="2">
        <f t="shared" si="198"/>
        <v>0</v>
      </c>
    </row>
    <row r="374" spans="1:58" ht="27" customHeight="1">
      <c r="A374" s="97"/>
      <c r="B374" s="99"/>
      <c r="C374" s="80" t="s">
        <v>5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59"/>
      <c r="S374" s="59"/>
      <c r="T374" s="59"/>
      <c r="U374" s="15">
        <f t="shared" si="225"/>
        <v>0</v>
      </c>
      <c r="V374" s="39"/>
      <c r="W374" s="39"/>
      <c r="X374" s="81"/>
      <c r="Y374" s="81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63"/>
      <c r="AO374" s="63"/>
      <c r="AP374" s="59"/>
      <c r="AQ374" s="59"/>
      <c r="AR374" s="59"/>
      <c r="AS374" s="59"/>
      <c r="AT374" s="60"/>
      <c r="AU374" s="60"/>
      <c r="AV374" s="60"/>
      <c r="AW374" s="39"/>
      <c r="AX374" s="39"/>
      <c r="AY374" s="39"/>
      <c r="AZ374" s="39"/>
      <c r="BA374" s="39"/>
      <c r="BB374" s="39"/>
      <c r="BC374" s="39"/>
      <c r="BD374" s="39"/>
      <c r="BE374" s="2">
        <f t="shared" si="226"/>
        <v>0</v>
      </c>
      <c r="BF374" s="2">
        <f t="shared" si="198"/>
        <v>0</v>
      </c>
    </row>
    <row r="375" spans="1:58" ht="12.75">
      <c r="A375" s="96" t="s">
        <v>181</v>
      </c>
      <c r="B375" s="98" t="s">
        <v>164</v>
      </c>
      <c r="C375" s="80" t="s">
        <v>4</v>
      </c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59"/>
      <c r="S375" s="59"/>
      <c r="T375" s="59"/>
      <c r="U375" s="15">
        <f t="shared" si="225"/>
        <v>0</v>
      </c>
      <c r="V375" s="39"/>
      <c r="W375" s="39"/>
      <c r="X375" s="81"/>
      <c r="Y375" s="81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63"/>
      <c r="AO375" s="63"/>
      <c r="AP375" s="59"/>
      <c r="AQ375" s="59"/>
      <c r="AR375" s="59"/>
      <c r="AS375" s="59"/>
      <c r="AT375" s="60"/>
      <c r="AU375" s="60"/>
      <c r="AV375" s="60"/>
      <c r="AW375" s="39"/>
      <c r="AX375" s="39"/>
      <c r="AY375" s="39"/>
      <c r="AZ375" s="39"/>
      <c r="BA375" s="39"/>
      <c r="BB375" s="39"/>
      <c r="BC375" s="39"/>
      <c r="BD375" s="39"/>
      <c r="BE375" s="2">
        <f t="shared" si="226"/>
        <v>0</v>
      </c>
      <c r="BF375" s="2">
        <f t="shared" si="198"/>
        <v>0</v>
      </c>
    </row>
    <row r="376" spans="1:58" ht="12.75">
      <c r="A376" s="97"/>
      <c r="B376" s="99"/>
      <c r="C376" s="80" t="s">
        <v>5</v>
      </c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59"/>
      <c r="S376" s="59"/>
      <c r="T376" s="59"/>
      <c r="U376" s="15">
        <f t="shared" si="225"/>
        <v>0</v>
      </c>
      <c r="V376" s="39"/>
      <c r="W376" s="39"/>
      <c r="X376" s="81"/>
      <c r="Y376" s="81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63"/>
      <c r="AO376" s="63"/>
      <c r="AP376" s="59"/>
      <c r="AQ376" s="59"/>
      <c r="AR376" s="59"/>
      <c r="AS376" s="59"/>
      <c r="AT376" s="60"/>
      <c r="AU376" s="60"/>
      <c r="AV376" s="60"/>
      <c r="AW376" s="39"/>
      <c r="AX376" s="39"/>
      <c r="AY376" s="39"/>
      <c r="AZ376" s="39"/>
      <c r="BA376" s="39"/>
      <c r="BB376" s="39"/>
      <c r="BC376" s="39"/>
      <c r="BD376" s="39"/>
      <c r="BE376" s="2">
        <f t="shared" si="226"/>
        <v>0</v>
      </c>
      <c r="BF376" s="2">
        <f t="shared" si="198"/>
        <v>0</v>
      </c>
    </row>
    <row r="377" spans="1:58" ht="16.5">
      <c r="A377" s="72" t="s">
        <v>161</v>
      </c>
      <c r="B377" s="73" t="s">
        <v>16</v>
      </c>
      <c r="C377" s="68" t="s">
        <v>4</v>
      </c>
      <c r="D377" s="22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81"/>
      <c r="Q377" s="81"/>
      <c r="R377" s="59"/>
      <c r="S377" s="59"/>
      <c r="T377" s="59"/>
      <c r="U377" s="15">
        <f t="shared" si="225"/>
        <v>0</v>
      </c>
      <c r="V377" s="39"/>
      <c r="W377" s="39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63"/>
      <c r="AO377" s="63"/>
      <c r="AP377" s="59"/>
      <c r="AQ377" s="59"/>
      <c r="AR377" s="59"/>
      <c r="AS377" s="59"/>
      <c r="AT377" s="60"/>
      <c r="AU377" s="60"/>
      <c r="AV377" s="60"/>
      <c r="AW377" s="39"/>
      <c r="AX377" s="39"/>
      <c r="AY377" s="39"/>
      <c r="AZ377" s="39"/>
      <c r="BA377" s="39"/>
      <c r="BB377" s="39"/>
      <c r="BC377" s="39"/>
      <c r="BD377" s="39"/>
      <c r="BE377" s="2">
        <f t="shared" si="226"/>
        <v>0</v>
      </c>
      <c r="BF377" s="2">
        <f t="shared" si="198"/>
        <v>0</v>
      </c>
    </row>
    <row r="378" spans="1:58" ht="24">
      <c r="A378" s="72" t="s">
        <v>162</v>
      </c>
      <c r="B378" s="73" t="s">
        <v>17</v>
      </c>
      <c r="C378" s="68" t="s">
        <v>4</v>
      </c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81"/>
      <c r="Q378" s="81"/>
      <c r="R378" s="59"/>
      <c r="S378" s="59"/>
      <c r="T378" s="59"/>
      <c r="U378" s="15">
        <f t="shared" si="225"/>
        <v>0</v>
      </c>
      <c r="V378" s="39"/>
      <c r="W378" s="39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63"/>
      <c r="AO378" s="63"/>
      <c r="AP378" s="59"/>
      <c r="AQ378" s="59"/>
      <c r="AR378" s="59"/>
      <c r="AS378" s="59"/>
      <c r="AT378" s="60"/>
      <c r="AU378" s="60"/>
      <c r="AV378" s="60"/>
      <c r="AW378" s="39"/>
      <c r="AX378" s="39"/>
      <c r="AY378" s="39"/>
      <c r="AZ378" s="39"/>
      <c r="BA378" s="39"/>
      <c r="BB378" s="39"/>
      <c r="BC378" s="39"/>
      <c r="BD378" s="39"/>
      <c r="BE378" s="2">
        <f t="shared" si="226"/>
        <v>0</v>
      </c>
      <c r="BF378" s="2">
        <f t="shared" si="198"/>
        <v>0</v>
      </c>
    </row>
    <row r="379" spans="1:58" ht="46.5" customHeight="1">
      <c r="A379" s="107" t="s">
        <v>178</v>
      </c>
      <c r="B379" s="108" t="s">
        <v>184</v>
      </c>
      <c r="C379" s="69" t="s">
        <v>4</v>
      </c>
      <c r="D379" s="9">
        <f>SUM(D381)</f>
        <v>0</v>
      </c>
      <c r="E379" s="9">
        <f aca="true" t="shared" si="227" ref="E379:Q379">SUM(E381)</f>
        <v>0</v>
      </c>
      <c r="F379" s="9">
        <f t="shared" si="227"/>
        <v>0</v>
      </c>
      <c r="G379" s="9">
        <f t="shared" si="227"/>
        <v>0</v>
      </c>
      <c r="H379" s="9">
        <f t="shared" si="227"/>
        <v>0</v>
      </c>
      <c r="I379" s="9">
        <f t="shared" si="227"/>
        <v>0</v>
      </c>
      <c r="J379" s="9">
        <f t="shared" si="227"/>
        <v>0</v>
      </c>
      <c r="K379" s="9">
        <f t="shared" si="227"/>
        <v>0</v>
      </c>
      <c r="L379" s="9">
        <f t="shared" si="227"/>
        <v>0</v>
      </c>
      <c r="M379" s="9">
        <f t="shared" si="227"/>
        <v>0</v>
      </c>
      <c r="N379" s="9">
        <f t="shared" si="227"/>
        <v>0</v>
      </c>
      <c r="O379" s="9">
        <f t="shared" si="227"/>
        <v>0</v>
      </c>
      <c r="P379" s="9">
        <f t="shared" si="227"/>
        <v>0</v>
      </c>
      <c r="Q379" s="9">
        <f t="shared" si="227"/>
        <v>0</v>
      </c>
      <c r="R379" s="59"/>
      <c r="S379" s="59"/>
      <c r="T379" s="59"/>
      <c r="U379" s="56">
        <f>SUM(U381)</f>
        <v>0</v>
      </c>
      <c r="V379" s="39"/>
      <c r="W379" s="39"/>
      <c r="X379" s="10">
        <f>SUM(X381)</f>
        <v>0</v>
      </c>
      <c r="Y379" s="10">
        <f aca="true" t="shared" si="228" ref="Y379:AM379">SUM(Y381)</f>
        <v>0</v>
      </c>
      <c r="Z379" s="10">
        <f t="shared" si="228"/>
        <v>0</v>
      </c>
      <c r="AA379" s="10">
        <f t="shared" si="228"/>
        <v>0</v>
      </c>
      <c r="AB379" s="10">
        <f t="shared" si="228"/>
        <v>0</v>
      </c>
      <c r="AC379" s="10">
        <f t="shared" si="228"/>
        <v>0</v>
      </c>
      <c r="AD379" s="10">
        <f t="shared" si="228"/>
        <v>0</v>
      </c>
      <c r="AE379" s="10">
        <f t="shared" si="228"/>
        <v>0</v>
      </c>
      <c r="AF379" s="10">
        <f t="shared" si="228"/>
        <v>0</v>
      </c>
      <c r="AG379" s="10">
        <f t="shared" si="228"/>
        <v>0</v>
      </c>
      <c r="AH379" s="10">
        <f t="shared" si="228"/>
        <v>0</v>
      </c>
      <c r="AI379" s="10">
        <f t="shared" si="228"/>
        <v>0</v>
      </c>
      <c r="AJ379" s="10">
        <f t="shared" si="228"/>
        <v>0</v>
      </c>
      <c r="AK379" s="10">
        <f t="shared" si="228"/>
        <v>0</v>
      </c>
      <c r="AL379" s="10">
        <f t="shared" si="228"/>
        <v>0</v>
      </c>
      <c r="AM379" s="10">
        <f t="shared" si="228"/>
        <v>0</v>
      </c>
      <c r="AN379" s="63"/>
      <c r="AO379" s="63"/>
      <c r="AP379" s="59"/>
      <c r="AQ379" s="59"/>
      <c r="AR379" s="59"/>
      <c r="AS379" s="59"/>
      <c r="AT379" s="60"/>
      <c r="AU379" s="60"/>
      <c r="AV379" s="60"/>
      <c r="AW379" s="40"/>
      <c r="AX379" s="40"/>
      <c r="AY379" s="40"/>
      <c r="AZ379" s="40"/>
      <c r="BA379" s="40"/>
      <c r="BB379" s="40"/>
      <c r="BC379" s="40"/>
      <c r="BD379" s="40"/>
      <c r="BE379" s="3">
        <f>SUM(BE381)</f>
        <v>0</v>
      </c>
      <c r="BF379" s="33">
        <f t="shared" si="198"/>
        <v>0</v>
      </c>
    </row>
    <row r="380" spans="1:58" ht="42.75" customHeight="1">
      <c r="A380" s="107"/>
      <c r="B380" s="108"/>
      <c r="C380" s="71" t="s">
        <v>5</v>
      </c>
      <c r="D380" s="9">
        <f>SUM(D382)</f>
        <v>0</v>
      </c>
      <c r="E380" s="9">
        <f aca="true" t="shared" si="229" ref="E380:Q380">SUM(E382)</f>
        <v>0</v>
      </c>
      <c r="F380" s="9">
        <f t="shared" si="229"/>
        <v>0</v>
      </c>
      <c r="G380" s="9">
        <f t="shared" si="229"/>
        <v>0</v>
      </c>
      <c r="H380" s="9">
        <f t="shared" si="229"/>
        <v>0</v>
      </c>
      <c r="I380" s="9">
        <f t="shared" si="229"/>
        <v>0</v>
      </c>
      <c r="J380" s="9">
        <f t="shared" si="229"/>
        <v>0</v>
      </c>
      <c r="K380" s="9">
        <f t="shared" si="229"/>
        <v>0</v>
      </c>
      <c r="L380" s="9">
        <f t="shared" si="229"/>
        <v>0</v>
      </c>
      <c r="M380" s="9">
        <f t="shared" si="229"/>
        <v>0</v>
      </c>
      <c r="N380" s="9">
        <f t="shared" si="229"/>
        <v>0</v>
      </c>
      <c r="O380" s="9">
        <f t="shared" si="229"/>
        <v>0</v>
      </c>
      <c r="P380" s="9">
        <f t="shared" si="229"/>
        <v>0</v>
      </c>
      <c r="Q380" s="9">
        <f t="shared" si="229"/>
        <v>0</v>
      </c>
      <c r="R380" s="59"/>
      <c r="S380" s="59"/>
      <c r="T380" s="59"/>
      <c r="U380" s="56">
        <f>SUM(U382)</f>
        <v>0</v>
      </c>
      <c r="V380" s="39"/>
      <c r="W380" s="39"/>
      <c r="X380" s="10">
        <f>SUM(X382)</f>
        <v>0</v>
      </c>
      <c r="Y380" s="10">
        <f aca="true" t="shared" si="230" ref="Y380:AM380">SUM(Y382)</f>
        <v>0</v>
      </c>
      <c r="Z380" s="10">
        <f t="shared" si="230"/>
        <v>0</v>
      </c>
      <c r="AA380" s="10">
        <f t="shared" si="230"/>
        <v>0</v>
      </c>
      <c r="AB380" s="10">
        <f t="shared" si="230"/>
        <v>0</v>
      </c>
      <c r="AC380" s="10">
        <f t="shared" si="230"/>
        <v>0</v>
      </c>
      <c r="AD380" s="10">
        <f t="shared" si="230"/>
        <v>0</v>
      </c>
      <c r="AE380" s="10">
        <f t="shared" si="230"/>
        <v>0</v>
      </c>
      <c r="AF380" s="10">
        <f t="shared" si="230"/>
        <v>0</v>
      </c>
      <c r="AG380" s="10">
        <f t="shared" si="230"/>
        <v>0</v>
      </c>
      <c r="AH380" s="10">
        <f t="shared" si="230"/>
        <v>0</v>
      </c>
      <c r="AI380" s="10">
        <f t="shared" si="230"/>
        <v>0</v>
      </c>
      <c r="AJ380" s="10">
        <f t="shared" si="230"/>
        <v>0</v>
      </c>
      <c r="AK380" s="10">
        <f t="shared" si="230"/>
        <v>0</v>
      </c>
      <c r="AL380" s="10">
        <f t="shared" si="230"/>
        <v>0</v>
      </c>
      <c r="AM380" s="10">
        <f t="shared" si="230"/>
        <v>0</v>
      </c>
      <c r="AN380" s="63"/>
      <c r="AO380" s="63"/>
      <c r="AP380" s="59"/>
      <c r="AQ380" s="59"/>
      <c r="AR380" s="59"/>
      <c r="AS380" s="59"/>
      <c r="AT380" s="60"/>
      <c r="AU380" s="60"/>
      <c r="AV380" s="60"/>
      <c r="AW380" s="40"/>
      <c r="AX380" s="40"/>
      <c r="AY380" s="40"/>
      <c r="AZ380" s="40"/>
      <c r="BA380" s="40"/>
      <c r="BB380" s="40"/>
      <c r="BC380" s="40"/>
      <c r="BD380" s="40"/>
      <c r="BE380" s="3">
        <f>SUM(BE382)</f>
        <v>0</v>
      </c>
      <c r="BF380" s="33">
        <f t="shared" si="198"/>
        <v>0</v>
      </c>
    </row>
    <row r="381" spans="1:58" ht="12.75">
      <c r="A381" s="104" t="s">
        <v>182</v>
      </c>
      <c r="B381" s="114" t="s">
        <v>167</v>
      </c>
      <c r="C381" s="68" t="s">
        <v>4</v>
      </c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59"/>
      <c r="S381" s="59"/>
      <c r="T381" s="59"/>
      <c r="U381" s="21">
        <f>SUM(D381:T381)</f>
        <v>0</v>
      </c>
      <c r="V381" s="38"/>
      <c r="W381" s="38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63"/>
      <c r="AO381" s="63"/>
      <c r="AP381" s="59"/>
      <c r="AQ381" s="59"/>
      <c r="AR381" s="59"/>
      <c r="AS381" s="59"/>
      <c r="AT381" s="60"/>
      <c r="AU381" s="60"/>
      <c r="AV381" s="60"/>
      <c r="AW381" s="39"/>
      <c r="AX381" s="39"/>
      <c r="AY381" s="39"/>
      <c r="AZ381" s="39"/>
      <c r="BA381" s="39"/>
      <c r="BB381" s="39"/>
      <c r="BC381" s="39"/>
      <c r="BD381" s="39"/>
      <c r="BE381" s="2">
        <f>SUM(X381:BD381)</f>
        <v>0</v>
      </c>
      <c r="BF381" s="34">
        <f t="shared" si="198"/>
        <v>0</v>
      </c>
    </row>
    <row r="382" spans="1:58" ht="12.75">
      <c r="A382" s="104"/>
      <c r="B382" s="114"/>
      <c r="C382" s="70" t="s">
        <v>5</v>
      </c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0"/>
      <c r="R382" s="59"/>
      <c r="S382" s="59"/>
      <c r="T382" s="59"/>
      <c r="U382" s="21">
        <f>SUM(D382:T382)</f>
        <v>0</v>
      </c>
      <c r="V382" s="38"/>
      <c r="W382" s="38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63"/>
      <c r="AO382" s="63"/>
      <c r="AP382" s="59"/>
      <c r="AQ382" s="59"/>
      <c r="AR382" s="59"/>
      <c r="AS382" s="59"/>
      <c r="AT382" s="60"/>
      <c r="AU382" s="60"/>
      <c r="AV382" s="60"/>
      <c r="AW382" s="39"/>
      <c r="AX382" s="39"/>
      <c r="AY382" s="39"/>
      <c r="AZ382" s="39"/>
      <c r="BA382" s="39"/>
      <c r="BB382" s="39"/>
      <c r="BC382" s="39"/>
      <c r="BD382" s="39"/>
      <c r="BE382" s="2">
        <f>SUM(X382:BD382)</f>
        <v>0</v>
      </c>
      <c r="BF382" s="34">
        <f t="shared" si="198"/>
        <v>0</v>
      </c>
    </row>
    <row r="383" spans="1:58" ht="16.5">
      <c r="A383" s="72" t="s">
        <v>165</v>
      </c>
      <c r="B383" s="75" t="s">
        <v>16</v>
      </c>
      <c r="C383" s="68" t="s">
        <v>4</v>
      </c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20"/>
      <c r="R383" s="84"/>
      <c r="S383" s="84"/>
      <c r="T383" s="84"/>
      <c r="U383" s="21">
        <f>SUM(D383:T383)</f>
        <v>0</v>
      </c>
      <c r="V383" s="38"/>
      <c r="W383" s="38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63"/>
      <c r="AO383" s="63"/>
      <c r="AP383" s="59"/>
      <c r="AQ383" s="59"/>
      <c r="AR383" s="59"/>
      <c r="AS383" s="59"/>
      <c r="AT383" s="60"/>
      <c r="AU383" s="60"/>
      <c r="AV383" s="60"/>
      <c r="AW383" s="39"/>
      <c r="AX383" s="39"/>
      <c r="AY383" s="39"/>
      <c r="AZ383" s="39"/>
      <c r="BA383" s="39"/>
      <c r="BB383" s="39"/>
      <c r="BC383" s="39"/>
      <c r="BD383" s="39"/>
      <c r="BE383" s="2">
        <f>SUM(X383:BD383)</f>
        <v>0</v>
      </c>
      <c r="BF383" s="34">
        <f t="shared" si="198"/>
        <v>0</v>
      </c>
    </row>
    <row r="384" spans="1:58" ht="22.5">
      <c r="A384" s="72" t="s">
        <v>166</v>
      </c>
      <c r="B384" s="74" t="s">
        <v>17</v>
      </c>
      <c r="C384" s="70" t="s">
        <v>4</v>
      </c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20"/>
      <c r="R384" s="59"/>
      <c r="S384" s="59"/>
      <c r="T384" s="59"/>
      <c r="U384" s="21">
        <f>SUM(D384:T384)</f>
        <v>0</v>
      </c>
      <c r="V384" s="38"/>
      <c r="W384" s="38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63"/>
      <c r="AO384" s="63"/>
      <c r="AP384" s="59"/>
      <c r="AQ384" s="59"/>
      <c r="AR384" s="59"/>
      <c r="AS384" s="84"/>
      <c r="AT384" s="60"/>
      <c r="AU384" s="60"/>
      <c r="AV384" s="60"/>
      <c r="AW384" s="40"/>
      <c r="AX384" s="40"/>
      <c r="AY384" s="40"/>
      <c r="AZ384" s="40"/>
      <c r="BA384" s="40"/>
      <c r="BB384" s="40"/>
      <c r="BC384" s="40"/>
      <c r="BD384" s="40"/>
      <c r="BE384" s="2">
        <f>SUM(X384:BD384)</f>
        <v>0</v>
      </c>
      <c r="BF384" s="34">
        <f t="shared" si="198"/>
        <v>0</v>
      </c>
    </row>
    <row r="385" spans="1:58" ht="12.75">
      <c r="A385" s="101" t="s">
        <v>30</v>
      </c>
      <c r="B385" s="102"/>
      <c r="C385" s="103"/>
      <c r="D385" s="9">
        <f>SUM(D267,D293,D305,D311,D339)</f>
        <v>36</v>
      </c>
      <c r="E385" s="9">
        <f aca="true" t="shared" si="231" ref="E385:Q385">SUM(E267,E293,E305,E311,E339)</f>
        <v>36</v>
      </c>
      <c r="F385" s="9">
        <f t="shared" si="231"/>
        <v>36</v>
      </c>
      <c r="G385" s="9">
        <f t="shared" si="231"/>
        <v>36</v>
      </c>
      <c r="H385" s="9">
        <f t="shared" si="231"/>
        <v>36</v>
      </c>
      <c r="I385" s="9">
        <f t="shared" si="231"/>
        <v>36</v>
      </c>
      <c r="J385" s="9">
        <f t="shared" si="231"/>
        <v>36</v>
      </c>
      <c r="K385" s="9">
        <f t="shared" si="231"/>
        <v>36</v>
      </c>
      <c r="L385" s="9">
        <f t="shared" si="231"/>
        <v>36</v>
      </c>
      <c r="M385" s="9">
        <f t="shared" si="231"/>
        <v>36</v>
      </c>
      <c r="N385" s="9">
        <f t="shared" si="231"/>
        <v>36</v>
      </c>
      <c r="O385" s="9">
        <f t="shared" si="231"/>
        <v>36</v>
      </c>
      <c r="P385" s="9">
        <f t="shared" si="231"/>
        <v>36</v>
      </c>
      <c r="Q385" s="9">
        <f t="shared" si="231"/>
        <v>36</v>
      </c>
      <c r="R385" s="59"/>
      <c r="S385" s="59"/>
      <c r="T385" s="59"/>
      <c r="U385" s="9">
        <f>SUM(U267,U293,U305,U311,U339)</f>
        <v>504</v>
      </c>
      <c r="V385" s="38"/>
      <c r="W385" s="38"/>
      <c r="X385" s="9">
        <f>SUM(X267,X293,X305,X311,X339)</f>
        <v>36</v>
      </c>
      <c r="Y385" s="9">
        <f aca="true" t="shared" si="232" ref="Y385:AM385">SUM(Y267,Y293,Y305,Y311,Y339)</f>
        <v>36</v>
      </c>
      <c r="Z385" s="9">
        <f t="shared" si="232"/>
        <v>36</v>
      </c>
      <c r="AA385" s="9">
        <f t="shared" si="232"/>
        <v>36</v>
      </c>
      <c r="AB385" s="9">
        <f t="shared" si="232"/>
        <v>36</v>
      </c>
      <c r="AC385" s="9">
        <f t="shared" si="232"/>
        <v>36</v>
      </c>
      <c r="AD385" s="9">
        <f t="shared" si="232"/>
        <v>36</v>
      </c>
      <c r="AE385" s="9">
        <f t="shared" si="232"/>
        <v>36</v>
      </c>
      <c r="AF385" s="9">
        <f t="shared" si="232"/>
        <v>36</v>
      </c>
      <c r="AG385" s="9">
        <f t="shared" si="232"/>
        <v>36</v>
      </c>
      <c r="AH385" s="9">
        <f t="shared" si="232"/>
        <v>36</v>
      </c>
      <c r="AI385" s="9">
        <f t="shared" si="232"/>
        <v>36</v>
      </c>
      <c r="AJ385" s="9">
        <f t="shared" si="232"/>
        <v>36</v>
      </c>
      <c r="AK385" s="9">
        <f t="shared" si="232"/>
        <v>36</v>
      </c>
      <c r="AL385" s="9">
        <f t="shared" si="232"/>
        <v>36</v>
      </c>
      <c r="AM385" s="9">
        <f t="shared" si="232"/>
        <v>36</v>
      </c>
      <c r="AN385" s="63"/>
      <c r="AO385" s="63"/>
      <c r="AP385" s="59"/>
      <c r="AQ385" s="59"/>
      <c r="AR385" s="59"/>
      <c r="AS385" s="59"/>
      <c r="AT385" s="60"/>
      <c r="AU385" s="60"/>
      <c r="AV385" s="60"/>
      <c r="AW385" s="40"/>
      <c r="AX385" s="40"/>
      <c r="AY385" s="40"/>
      <c r="AZ385" s="40"/>
      <c r="BA385" s="40"/>
      <c r="BB385" s="40"/>
      <c r="BC385" s="40"/>
      <c r="BD385" s="40"/>
      <c r="BE385" s="31">
        <f>SUM(BE267,BE293,BE305,BE311,BE339)</f>
        <v>618</v>
      </c>
      <c r="BF385" s="33">
        <f t="shared" si="198"/>
        <v>1122</v>
      </c>
    </row>
    <row r="386" spans="1:58" ht="12.75">
      <c r="A386" s="92" t="s">
        <v>8</v>
      </c>
      <c r="B386" s="92"/>
      <c r="C386" s="92"/>
      <c r="D386" s="9">
        <f>SUM(D268,D294,D306,D312,D340)</f>
        <v>0</v>
      </c>
      <c r="E386" s="9">
        <f aca="true" t="shared" si="233" ref="E386:Q386">SUM(E268,E294,E306,E312,E340)</f>
        <v>0</v>
      </c>
      <c r="F386" s="9">
        <f t="shared" si="233"/>
        <v>0</v>
      </c>
      <c r="G386" s="9">
        <f t="shared" si="233"/>
        <v>0</v>
      </c>
      <c r="H386" s="9">
        <f t="shared" si="233"/>
        <v>0</v>
      </c>
      <c r="I386" s="9">
        <f t="shared" si="233"/>
        <v>0</v>
      </c>
      <c r="J386" s="9">
        <f t="shared" si="233"/>
        <v>0</v>
      </c>
      <c r="K386" s="9">
        <f t="shared" si="233"/>
        <v>0</v>
      </c>
      <c r="L386" s="9">
        <f t="shared" si="233"/>
        <v>0</v>
      </c>
      <c r="M386" s="9">
        <f t="shared" si="233"/>
        <v>0</v>
      </c>
      <c r="N386" s="9">
        <f t="shared" si="233"/>
        <v>0</v>
      </c>
      <c r="O386" s="9">
        <f t="shared" si="233"/>
        <v>0</v>
      </c>
      <c r="P386" s="9">
        <f t="shared" si="233"/>
        <v>0</v>
      </c>
      <c r="Q386" s="9">
        <f t="shared" si="233"/>
        <v>0</v>
      </c>
      <c r="R386" s="59"/>
      <c r="S386" s="59"/>
      <c r="T386" s="59"/>
      <c r="U386" s="9">
        <f>SUM(U268,U294,U306,U312,U340)</f>
        <v>0</v>
      </c>
      <c r="V386" s="38"/>
      <c r="W386" s="38"/>
      <c r="X386" s="9">
        <f>SUM(X268,X294,X306,X312,X340)</f>
        <v>0</v>
      </c>
      <c r="Y386" s="9">
        <f aca="true" t="shared" si="234" ref="Y386:AM386">SUM(Y268,Y294,Y306,Y312,Y340)</f>
        <v>0</v>
      </c>
      <c r="Z386" s="9">
        <f t="shared" si="234"/>
        <v>0</v>
      </c>
      <c r="AA386" s="9">
        <f t="shared" si="234"/>
        <v>0</v>
      </c>
      <c r="AB386" s="9">
        <f t="shared" si="234"/>
        <v>0</v>
      </c>
      <c r="AC386" s="9">
        <f t="shared" si="234"/>
        <v>0</v>
      </c>
      <c r="AD386" s="9">
        <f t="shared" si="234"/>
        <v>0</v>
      </c>
      <c r="AE386" s="9">
        <f t="shared" si="234"/>
        <v>0</v>
      </c>
      <c r="AF386" s="9">
        <f t="shared" si="234"/>
        <v>0</v>
      </c>
      <c r="AG386" s="9">
        <f t="shared" si="234"/>
        <v>0</v>
      </c>
      <c r="AH386" s="9">
        <f t="shared" si="234"/>
        <v>0</v>
      </c>
      <c r="AI386" s="9">
        <f t="shared" si="234"/>
        <v>0</v>
      </c>
      <c r="AJ386" s="9">
        <f t="shared" si="234"/>
        <v>0</v>
      </c>
      <c r="AK386" s="9">
        <f t="shared" si="234"/>
        <v>0</v>
      </c>
      <c r="AL386" s="9">
        <f t="shared" si="234"/>
        <v>0</v>
      </c>
      <c r="AM386" s="9">
        <f t="shared" si="234"/>
        <v>0</v>
      </c>
      <c r="AN386" s="63"/>
      <c r="AO386" s="63"/>
      <c r="AP386" s="59"/>
      <c r="AQ386" s="59"/>
      <c r="AR386" s="59"/>
      <c r="AS386" s="59"/>
      <c r="AT386" s="60"/>
      <c r="AU386" s="60"/>
      <c r="AV386" s="60"/>
      <c r="AW386" s="40"/>
      <c r="AX386" s="40"/>
      <c r="AY386" s="40"/>
      <c r="AZ386" s="40"/>
      <c r="BA386" s="40"/>
      <c r="BB386" s="40"/>
      <c r="BC386" s="40"/>
      <c r="BD386" s="40"/>
      <c r="BE386" s="31">
        <f>SUM(BE268,BE294,BE306,BE312,BE340)</f>
        <v>30</v>
      </c>
      <c r="BF386" s="33">
        <f t="shared" si="198"/>
        <v>30</v>
      </c>
    </row>
    <row r="387" spans="1:58" ht="12.75">
      <c r="A387" s="92" t="s">
        <v>9</v>
      </c>
      <c r="B387" s="92"/>
      <c r="C387" s="92"/>
      <c r="D387" s="10">
        <f>SUM(D385:D386)</f>
        <v>36</v>
      </c>
      <c r="E387" s="10">
        <f aca="true" t="shared" si="235" ref="E387:Q387">SUM(E385:E386)</f>
        <v>36</v>
      </c>
      <c r="F387" s="10">
        <f t="shared" si="235"/>
        <v>36</v>
      </c>
      <c r="G387" s="10">
        <f t="shared" si="235"/>
        <v>36</v>
      </c>
      <c r="H387" s="10">
        <f t="shared" si="235"/>
        <v>36</v>
      </c>
      <c r="I387" s="10">
        <f t="shared" si="235"/>
        <v>36</v>
      </c>
      <c r="J387" s="10">
        <f t="shared" si="235"/>
        <v>36</v>
      </c>
      <c r="K387" s="10">
        <f t="shared" si="235"/>
        <v>36</v>
      </c>
      <c r="L387" s="10">
        <f t="shared" si="235"/>
        <v>36</v>
      </c>
      <c r="M387" s="10">
        <f t="shared" si="235"/>
        <v>36</v>
      </c>
      <c r="N387" s="10">
        <f t="shared" si="235"/>
        <v>36</v>
      </c>
      <c r="O387" s="10">
        <f t="shared" si="235"/>
        <v>36</v>
      </c>
      <c r="P387" s="10">
        <f t="shared" si="235"/>
        <v>36</v>
      </c>
      <c r="Q387" s="10">
        <f t="shared" si="235"/>
        <v>36</v>
      </c>
      <c r="R387" s="59"/>
      <c r="S387" s="59"/>
      <c r="T387" s="59"/>
      <c r="U387" s="43">
        <f>SUM(U385:U386)</f>
        <v>504</v>
      </c>
      <c r="V387" s="38"/>
      <c r="W387" s="38"/>
      <c r="X387" s="10">
        <f aca="true" t="shared" si="236" ref="X387:AM387">SUM(X385:X386)</f>
        <v>36</v>
      </c>
      <c r="Y387" s="10">
        <f t="shared" si="236"/>
        <v>36</v>
      </c>
      <c r="Z387" s="10">
        <f t="shared" si="236"/>
        <v>36</v>
      </c>
      <c r="AA387" s="10">
        <f t="shared" si="236"/>
        <v>36</v>
      </c>
      <c r="AB387" s="10">
        <f t="shared" si="236"/>
        <v>36</v>
      </c>
      <c r="AC387" s="10">
        <f t="shared" si="236"/>
        <v>36</v>
      </c>
      <c r="AD387" s="10">
        <f t="shared" si="236"/>
        <v>36</v>
      </c>
      <c r="AE387" s="10">
        <f t="shared" si="236"/>
        <v>36</v>
      </c>
      <c r="AF387" s="10">
        <f t="shared" si="236"/>
        <v>36</v>
      </c>
      <c r="AG387" s="10">
        <f t="shared" si="236"/>
        <v>36</v>
      </c>
      <c r="AH387" s="10">
        <f t="shared" si="236"/>
        <v>36</v>
      </c>
      <c r="AI387" s="10">
        <f t="shared" si="236"/>
        <v>36</v>
      </c>
      <c r="AJ387" s="10">
        <f t="shared" si="236"/>
        <v>36</v>
      </c>
      <c r="AK387" s="10">
        <f t="shared" si="236"/>
        <v>36</v>
      </c>
      <c r="AL387" s="10">
        <f t="shared" si="236"/>
        <v>36</v>
      </c>
      <c r="AM387" s="10">
        <f t="shared" si="236"/>
        <v>36</v>
      </c>
      <c r="AN387" s="63"/>
      <c r="AO387" s="63"/>
      <c r="AP387" s="59"/>
      <c r="AQ387" s="59"/>
      <c r="AR387" s="59"/>
      <c r="AS387" s="59"/>
      <c r="AT387" s="60"/>
      <c r="AU387" s="60"/>
      <c r="AV387" s="60"/>
      <c r="AW387" s="39"/>
      <c r="AX387" s="39"/>
      <c r="AY387" s="39"/>
      <c r="AZ387" s="39"/>
      <c r="BA387" s="39"/>
      <c r="BB387" s="39"/>
      <c r="BC387" s="39"/>
      <c r="BD387" s="39"/>
      <c r="BE387" s="31">
        <f>SUM(BE385:BE386)</f>
        <v>648</v>
      </c>
      <c r="BF387" s="33">
        <f t="shared" si="198"/>
        <v>1152</v>
      </c>
    </row>
    <row r="389" ht="3.75" customHeight="1"/>
    <row r="390" spans="1:58" ht="60" customHeight="1">
      <c r="A390" s="143" t="s">
        <v>187</v>
      </c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  <c r="AR390" s="143"/>
      <c r="AS390" s="143"/>
      <c r="AT390" s="143"/>
      <c r="AU390" s="143"/>
      <c r="AV390" s="143"/>
      <c r="AW390" s="143"/>
      <c r="AX390" s="143"/>
      <c r="AY390" s="143"/>
      <c r="AZ390" s="143"/>
      <c r="BA390" s="143"/>
      <c r="BB390" s="143"/>
      <c r="BC390" s="143"/>
      <c r="BD390" s="143"/>
      <c r="BE390" s="143"/>
      <c r="BF390" s="30"/>
    </row>
    <row r="391" spans="1:58" ht="48.75">
      <c r="A391" s="144" t="s">
        <v>0</v>
      </c>
      <c r="B391" s="144" t="s">
        <v>1</v>
      </c>
      <c r="C391" s="145" t="s">
        <v>2</v>
      </c>
      <c r="D391" s="51" t="s">
        <v>60</v>
      </c>
      <c r="E391" s="51" t="s">
        <v>61</v>
      </c>
      <c r="F391" s="51" t="s">
        <v>62</v>
      </c>
      <c r="G391" s="51" t="s">
        <v>63</v>
      </c>
      <c r="H391" s="51" t="s">
        <v>64</v>
      </c>
      <c r="I391" s="51" t="s">
        <v>65</v>
      </c>
      <c r="J391" s="51" t="s">
        <v>66</v>
      </c>
      <c r="K391" s="51" t="s">
        <v>67</v>
      </c>
      <c r="L391" s="51" t="s">
        <v>68</v>
      </c>
      <c r="M391" s="51" t="s">
        <v>69</v>
      </c>
      <c r="N391" s="51" t="s">
        <v>70</v>
      </c>
      <c r="O391" s="51" t="s">
        <v>71</v>
      </c>
      <c r="P391" s="51" t="s">
        <v>72</v>
      </c>
      <c r="Q391" s="51" t="s">
        <v>73</v>
      </c>
      <c r="R391" s="51" t="s">
        <v>74</v>
      </c>
      <c r="S391" s="51" t="s">
        <v>75</v>
      </c>
      <c r="T391" s="51" t="s">
        <v>76</v>
      </c>
      <c r="U391" s="51" t="s">
        <v>31</v>
      </c>
      <c r="V391" s="51" t="s">
        <v>77</v>
      </c>
      <c r="W391" s="51" t="s">
        <v>78</v>
      </c>
      <c r="X391" s="51" t="s">
        <v>79</v>
      </c>
      <c r="Y391" s="51" t="s">
        <v>80</v>
      </c>
      <c r="Z391" s="51" t="s">
        <v>81</v>
      </c>
      <c r="AA391" s="51" t="s">
        <v>82</v>
      </c>
      <c r="AB391" s="51" t="s">
        <v>83</v>
      </c>
      <c r="AC391" s="52" t="s">
        <v>84</v>
      </c>
      <c r="AD391" s="52" t="s">
        <v>85</v>
      </c>
      <c r="AE391" s="52" t="s">
        <v>86</v>
      </c>
      <c r="AF391" s="52" t="s">
        <v>87</v>
      </c>
      <c r="AG391" s="52" t="s">
        <v>88</v>
      </c>
      <c r="AH391" s="52" t="s">
        <v>89</v>
      </c>
      <c r="AI391" s="52" t="s">
        <v>90</v>
      </c>
      <c r="AJ391" s="52" t="s">
        <v>91</v>
      </c>
      <c r="AK391" s="52" t="s">
        <v>92</v>
      </c>
      <c r="AL391" s="52" t="s">
        <v>93</v>
      </c>
      <c r="AM391" s="52" t="s">
        <v>94</v>
      </c>
      <c r="AN391" s="52" t="s">
        <v>95</v>
      </c>
      <c r="AO391" s="52" t="s">
        <v>96</v>
      </c>
      <c r="AP391" s="52" t="s">
        <v>97</v>
      </c>
      <c r="AQ391" s="52" t="s">
        <v>98</v>
      </c>
      <c r="AR391" s="52" t="s">
        <v>99</v>
      </c>
      <c r="AS391" s="52" t="s">
        <v>100</v>
      </c>
      <c r="AT391" s="52" t="s">
        <v>101</v>
      </c>
      <c r="AU391" s="52" t="s">
        <v>102</v>
      </c>
      <c r="AV391" s="52" t="s">
        <v>103</v>
      </c>
      <c r="AW391" s="53" t="s">
        <v>104</v>
      </c>
      <c r="AX391" s="53" t="s">
        <v>105</v>
      </c>
      <c r="AY391" s="53" t="s">
        <v>106</v>
      </c>
      <c r="AZ391" s="53" t="s">
        <v>107</v>
      </c>
      <c r="BA391" s="53" t="s">
        <v>108</v>
      </c>
      <c r="BB391" s="53" t="s">
        <v>109</v>
      </c>
      <c r="BC391" s="53" t="s">
        <v>110</v>
      </c>
      <c r="BD391" s="53" t="s">
        <v>111</v>
      </c>
      <c r="BE391" s="129" t="s">
        <v>58</v>
      </c>
      <c r="BF391" s="129" t="s">
        <v>10</v>
      </c>
    </row>
    <row r="392" spans="1:58" ht="12.75">
      <c r="A392" s="144"/>
      <c r="B392" s="144"/>
      <c r="C392" s="145"/>
      <c r="D392" s="130" t="s">
        <v>3</v>
      </c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  <c r="AR392" s="131"/>
      <c r="AS392" s="131"/>
      <c r="AT392" s="131"/>
      <c r="AU392" s="131"/>
      <c r="AV392" s="131"/>
      <c r="AW392" s="131"/>
      <c r="AX392" s="131"/>
      <c r="AY392" s="131"/>
      <c r="AZ392" s="131"/>
      <c r="BA392" s="131"/>
      <c r="BB392" s="131"/>
      <c r="BC392" s="131"/>
      <c r="BD392" s="132"/>
      <c r="BE392" s="129"/>
      <c r="BF392" s="129"/>
    </row>
    <row r="393" spans="1:58" ht="12.75">
      <c r="A393" s="144"/>
      <c r="B393" s="144"/>
      <c r="C393" s="145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  <c r="AJ393" s="134"/>
      <c r="AK393" s="134"/>
      <c r="AL393" s="134"/>
      <c r="AM393" s="134"/>
      <c r="AN393" s="134"/>
      <c r="AO393" s="134"/>
      <c r="AP393" s="134"/>
      <c r="AQ393" s="134"/>
      <c r="AR393" s="134"/>
      <c r="AS393" s="134"/>
      <c r="AT393" s="134"/>
      <c r="AU393" s="134"/>
      <c r="AV393" s="134"/>
      <c r="AW393" s="134"/>
      <c r="AX393" s="134"/>
      <c r="AY393" s="134"/>
      <c r="AZ393" s="134"/>
      <c r="BA393" s="134"/>
      <c r="BB393" s="134"/>
      <c r="BC393" s="134"/>
      <c r="BD393" s="135"/>
      <c r="BE393" s="129"/>
      <c r="BF393" s="129"/>
    </row>
    <row r="394" spans="1:58" ht="15" customHeight="1">
      <c r="A394" s="144"/>
      <c r="B394" s="144"/>
      <c r="C394" s="145"/>
      <c r="D394" s="13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8"/>
      <c r="BE394" s="129"/>
      <c r="BF394" s="129"/>
    </row>
    <row r="395" spans="1:58" ht="14.25">
      <c r="A395" s="144"/>
      <c r="B395" s="144"/>
      <c r="C395" s="145"/>
      <c r="D395" s="11">
        <v>1</v>
      </c>
      <c r="E395" s="11">
        <v>2</v>
      </c>
      <c r="F395" s="11">
        <v>3</v>
      </c>
      <c r="G395" s="11">
        <v>4</v>
      </c>
      <c r="H395" s="11">
        <v>5</v>
      </c>
      <c r="I395" s="11">
        <v>6</v>
      </c>
      <c r="J395" s="11">
        <v>7</v>
      </c>
      <c r="K395" s="11">
        <v>8</v>
      </c>
      <c r="L395" s="11">
        <v>9</v>
      </c>
      <c r="M395" s="11">
        <v>10</v>
      </c>
      <c r="N395" s="11">
        <v>11</v>
      </c>
      <c r="O395" s="11">
        <v>12</v>
      </c>
      <c r="P395" s="41">
        <v>13</v>
      </c>
      <c r="Q395" s="41">
        <v>14</v>
      </c>
      <c r="R395" s="41">
        <v>15</v>
      </c>
      <c r="S395" s="41">
        <v>16</v>
      </c>
      <c r="T395" s="41">
        <v>17</v>
      </c>
      <c r="U395" s="57"/>
      <c r="V395" s="37">
        <v>18</v>
      </c>
      <c r="W395" s="37">
        <v>19</v>
      </c>
      <c r="X395" s="55">
        <v>20</v>
      </c>
      <c r="Y395" s="55">
        <v>21</v>
      </c>
      <c r="Z395" s="55">
        <v>22</v>
      </c>
      <c r="AA395" s="55">
        <v>23</v>
      </c>
      <c r="AB395" s="55">
        <v>24</v>
      </c>
      <c r="AC395" s="55">
        <v>25</v>
      </c>
      <c r="AD395" s="55">
        <v>26</v>
      </c>
      <c r="AE395" s="55">
        <v>27</v>
      </c>
      <c r="AF395" s="41">
        <v>28</v>
      </c>
      <c r="AG395" s="41">
        <v>29</v>
      </c>
      <c r="AH395" s="41">
        <v>30</v>
      </c>
      <c r="AI395" s="41">
        <v>31</v>
      </c>
      <c r="AJ395" s="36">
        <v>32</v>
      </c>
      <c r="AK395" s="36">
        <v>33</v>
      </c>
      <c r="AL395" s="64">
        <v>33</v>
      </c>
      <c r="AM395" s="64">
        <v>34</v>
      </c>
      <c r="AN395" s="64">
        <v>35</v>
      </c>
      <c r="AO395" s="64">
        <v>36</v>
      </c>
      <c r="AP395" s="66">
        <v>38</v>
      </c>
      <c r="AQ395" s="66">
        <v>39</v>
      </c>
      <c r="AR395" s="66">
        <v>40</v>
      </c>
      <c r="AS395" s="66">
        <v>41</v>
      </c>
      <c r="AT395" s="66">
        <v>42</v>
      </c>
      <c r="AU395" s="66">
        <v>43</v>
      </c>
      <c r="AV395" s="37">
        <v>44</v>
      </c>
      <c r="AW395" s="37">
        <v>45</v>
      </c>
      <c r="AX395" s="37">
        <v>46</v>
      </c>
      <c r="AY395" s="37">
        <v>47</v>
      </c>
      <c r="AZ395" s="37">
        <v>48</v>
      </c>
      <c r="BA395" s="37">
        <v>49</v>
      </c>
      <c r="BB395" s="37">
        <v>50</v>
      </c>
      <c r="BC395" s="37">
        <v>51</v>
      </c>
      <c r="BD395" s="37">
        <v>52</v>
      </c>
      <c r="BE395" s="129"/>
      <c r="BF395" s="129"/>
    </row>
    <row r="396" spans="1:58" ht="12.75" customHeight="1">
      <c r="A396" s="139" t="s">
        <v>18</v>
      </c>
      <c r="B396" s="122" t="s">
        <v>192</v>
      </c>
      <c r="C396" s="10" t="s">
        <v>4</v>
      </c>
      <c r="D396" s="10">
        <f>SUM(D398,D400,D402,D404,D406,D408,D410,D412,D414,D418,D420)</f>
        <v>0</v>
      </c>
      <c r="E396" s="10">
        <f aca="true" t="shared" si="237" ref="E396:O396">SUM(E398,E400,E402,E404,E406,E408,E410,E412,E414,E418,E420)</f>
        <v>0</v>
      </c>
      <c r="F396" s="10">
        <f t="shared" si="237"/>
        <v>0</v>
      </c>
      <c r="G396" s="10">
        <f t="shared" si="237"/>
        <v>0</v>
      </c>
      <c r="H396" s="10">
        <f t="shared" si="237"/>
        <v>0</v>
      </c>
      <c r="I396" s="10">
        <f t="shared" si="237"/>
        <v>0</v>
      </c>
      <c r="J396" s="10">
        <f t="shared" si="237"/>
        <v>0</v>
      </c>
      <c r="K396" s="10">
        <f t="shared" si="237"/>
        <v>0</v>
      </c>
      <c r="L396" s="10">
        <f t="shared" si="237"/>
        <v>0</v>
      </c>
      <c r="M396" s="10">
        <f t="shared" si="237"/>
        <v>0</v>
      </c>
      <c r="N396" s="10">
        <f t="shared" si="237"/>
        <v>0</v>
      </c>
      <c r="O396" s="10">
        <f t="shared" si="237"/>
        <v>0</v>
      </c>
      <c r="P396" s="45"/>
      <c r="Q396" s="45"/>
      <c r="R396" s="59"/>
      <c r="S396" s="59"/>
      <c r="T396" s="59"/>
      <c r="U396" s="10">
        <f>SUM(U398,U400,U402,U404,U406,U408,U410,U412,U414,U418,U420)</f>
        <v>0</v>
      </c>
      <c r="V396" s="44" t="s">
        <v>120</v>
      </c>
      <c r="W396" s="44" t="s">
        <v>120</v>
      </c>
      <c r="X396" s="10">
        <f>SUM(X398,X400,X402,X404,X406,X408,X410,X412,X414,X418,X420)</f>
        <v>0</v>
      </c>
      <c r="Y396" s="10">
        <f aca="true" t="shared" si="238" ref="Y396:AE396">SUM(Y398,Y400,Y402,Y404,Y406,Y408,Y410,Y412,Y414,Y418,Y420)</f>
        <v>0</v>
      </c>
      <c r="Z396" s="10">
        <f t="shared" si="238"/>
        <v>0</v>
      </c>
      <c r="AA396" s="10">
        <f t="shared" si="238"/>
        <v>0</v>
      </c>
      <c r="AB396" s="10">
        <f t="shared" si="238"/>
        <v>0</v>
      </c>
      <c r="AC396" s="10">
        <f t="shared" si="238"/>
        <v>0</v>
      </c>
      <c r="AD396" s="10">
        <f t="shared" si="238"/>
        <v>0</v>
      </c>
      <c r="AE396" s="10">
        <f t="shared" si="238"/>
        <v>0</v>
      </c>
      <c r="AF396" s="45"/>
      <c r="AG396" s="45"/>
      <c r="AH396" s="45"/>
      <c r="AI396" s="45"/>
      <c r="AJ396" s="62"/>
      <c r="AK396" s="62"/>
      <c r="AL396" s="65"/>
      <c r="AM396" s="65"/>
      <c r="AN396" s="65"/>
      <c r="AO396" s="65"/>
      <c r="AP396" s="67"/>
      <c r="AQ396" s="67"/>
      <c r="AR396" s="67"/>
      <c r="AS396" s="67"/>
      <c r="AT396" s="67"/>
      <c r="AU396" s="67"/>
      <c r="AV396" s="44" t="s">
        <v>120</v>
      </c>
      <c r="AW396" s="44" t="s">
        <v>120</v>
      </c>
      <c r="AX396" s="44" t="s">
        <v>120</v>
      </c>
      <c r="AY396" s="44" t="s">
        <v>120</v>
      </c>
      <c r="AZ396" s="44" t="s">
        <v>120</v>
      </c>
      <c r="BA396" s="44" t="s">
        <v>120</v>
      </c>
      <c r="BB396" s="44" t="s">
        <v>120</v>
      </c>
      <c r="BC396" s="44" t="s">
        <v>120</v>
      </c>
      <c r="BD396" s="44" t="s">
        <v>120</v>
      </c>
      <c r="BE396" s="31">
        <f>SUM(BE398,BE400,BE402,BE404,BE406,BE408,BE410,BE412,BE414,BE418,BE420,BE416)</f>
        <v>0</v>
      </c>
      <c r="BF396" s="3">
        <f aca="true" t="shared" si="239" ref="BF396:BF401">U396+BE396</f>
        <v>0</v>
      </c>
    </row>
    <row r="397" spans="1:58" ht="12.75">
      <c r="A397" s="140"/>
      <c r="B397" s="123"/>
      <c r="C397" s="10" t="s">
        <v>5</v>
      </c>
      <c r="D397" s="13">
        <f>SUM(D399,D401,D403,D405,D407,D409,D411,D413,D415,D419,D421)</f>
        <v>0</v>
      </c>
      <c r="E397" s="13">
        <f aca="true" t="shared" si="240" ref="E397:O397">SUM(E399,E401,E403,E405,E407,E409,E411,E413,E415,E419,E421)</f>
        <v>0</v>
      </c>
      <c r="F397" s="13">
        <f t="shared" si="240"/>
        <v>0</v>
      </c>
      <c r="G397" s="13">
        <f t="shared" si="240"/>
        <v>0</v>
      </c>
      <c r="H397" s="13">
        <f t="shared" si="240"/>
        <v>0</v>
      </c>
      <c r="I397" s="13">
        <f t="shared" si="240"/>
        <v>0</v>
      </c>
      <c r="J397" s="13">
        <f t="shared" si="240"/>
        <v>0</v>
      </c>
      <c r="K397" s="13">
        <f t="shared" si="240"/>
        <v>0</v>
      </c>
      <c r="L397" s="13">
        <f t="shared" si="240"/>
        <v>0</v>
      </c>
      <c r="M397" s="13">
        <f t="shared" si="240"/>
        <v>0</v>
      </c>
      <c r="N397" s="13">
        <f t="shared" si="240"/>
        <v>0</v>
      </c>
      <c r="O397" s="13">
        <f t="shared" si="240"/>
        <v>0</v>
      </c>
      <c r="P397" s="45"/>
      <c r="Q397" s="45"/>
      <c r="R397" s="59"/>
      <c r="S397" s="59"/>
      <c r="T397" s="59"/>
      <c r="U397" s="13">
        <f>SUM(U399,U401,U403,U405,U407,U409,U411,U413,U415,U419,U421)</f>
        <v>0</v>
      </c>
      <c r="V397" s="54"/>
      <c r="W397" s="54"/>
      <c r="X397" s="13">
        <f>SUM(X399,X401,X403,X405,X407,X409,X411,X413,X415,X419,X421)</f>
        <v>0</v>
      </c>
      <c r="Y397" s="13">
        <f aca="true" t="shared" si="241" ref="Y397:AE397">SUM(Y399,Y401,Y403,Y405,Y407,Y409,Y411,Y413,Y415,Y419,Y421)</f>
        <v>0</v>
      </c>
      <c r="Z397" s="13">
        <f t="shared" si="241"/>
        <v>0</v>
      </c>
      <c r="AA397" s="13">
        <f t="shared" si="241"/>
        <v>0</v>
      </c>
      <c r="AB397" s="13">
        <f t="shared" si="241"/>
        <v>0</v>
      </c>
      <c r="AC397" s="13">
        <f t="shared" si="241"/>
        <v>0</v>
      </c>
      <c r="AD397" s="13">
        <f t="shared" si="241"/>
        <v>0</v>
      </c>
      <c r="AE397" s="13">
        <f t="shared" si="241"/>
        <v>0</v>
      </c>
      <c r="AF397" s="45"/>
      <c r="AG397" s="45"/>
      <c r="AH397" s="45"/>
      <c r="AI397" s="45"/>
      <c r="AJ397" s="62"/>
      <c r="AK397" s="62"/>
      <c r="AL397" s="65"/>
      <c r="AM397" s="65"/>
      <c r="AN397" s="65"/>
      <c r="AO397" s="65"/>
      <c r="AP397" s="67"/>
      <c r="AQ397" s="67"/>
      <c r="AR397" s="67"/>
      <c r="AS397" s="67"/>
      <c r="AT397" s="67"/>
      <c r="AU397" s="67"/>
      <c r="AV397" s="40"/>
      <c r="AW397" s="38"/>
      <c r="AX397" s="38"/>
      <c r="AY397" s="38"/>
      <c r="AZ397" s="38"/>
      <c r="BA397" s="38"/>
      <c r="BB397" s="38"/>
      <c r="BC397" s="38"/>
      <c r="BD397" s="38"/>
      <c r="BE397" s="31">
        <f>SUM(BE399,BE401,BE403,BE405,BE407,BE409,BE411,BE413,BE415,BE419,BE421,BE417)</f>
        <v>0</v>
      </c>
      <c r="BF397" s="31">
        <f t="shared" si="239"/>
        <v>0</v>
      </c>
    </row>
    <row r="398" spans="1:58" ht="12.75" customHeight="1">
      <c r="A398" s="85" t="s">
        <v>124</v>
      </c>
      <c r="B398" s="141" t="s">
        <v>11</v>
      </c>
      <c r="C398" s="14" t="s">
        <v>4</v>
      </c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45"/>
      <c r="Q398" s="45"/>
      <c r="R398" s="59"/>
      <c r="S398" s="59"/>
      <c r="T398" s="59"/>
      <c r="U398" s="14">
        <f>SUM(D398:T398)</f>
        <v>0</v>
      </c>
      <c r="V398" s="38"/>
      <c r="W398" s="38"/>
      <c r="X398" s="15"/>
      <c r="Y398" s="15"/>
      <c r="Z398" s="15"/>
      <c r="AA398" s="15"/>
      <c r="AB398" s="15"/>
      <c r="AC398" s="15"/>
      <c r="AD398" s="15"/>
      <c r="AE398" s="15"/>
      <c r="AF398" s="45"/>
      <c r="AG398" s="45"/>
      <c r="AH398" s="45"/>
      <c r="AI398" s="45"/>
      <c r="AJ398" s="62"/>
      <c r="AK398" s="62"/>
      <c r="AL398" s="65"/>
      <c r="AM398" s="65"/>
      <c r="AN398" s="65"/>
      <c r="AO398" s="65"/>
      <c r="AP398" s="67"/>
      <c r="AQ398" s="67"/>
      <c r="AR398" s="67"/>
      <c r="AS398" s="67"/>
      <c r="AT398" s="67"/>
      <c r="AU398" s="67"/>
      <c r="AV398" s="40"/>
      <c r="AW398" s="38"/>
      <c r="AX398" s="38"/>
      <c r="AY398" s="38"/>
      <c r="AZ398" s="38"/>
      <c r="BA398" s="38"/>
      <c r="BB398" s="38"/>
      <c r="BC398" s="38"/>
      <c r="BD398" s="38"/>
      <c r="BE398" s="32">
        <f>SUM(X398:BD398)</f>
        <v>0</v>
      </c>
      <c r="BF398" s="32">
        <f t="shared" si="239"/>
        <v>0</v>
      </c>
    </row>
    <row r="399" spans="1:58" ht="15.75" customHeight="1">
      <c r="A399" s="86"/>
      <c r="B399" s="142"/>
      <c r="C399" s="14" t="s">
        <v>5</v>
      </c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45"/>
      <c r="Q399" s="45"/>
      <c r="R399" s="59"/>
      <c r="S399" s="59"/>
      <c r="T399" s="59"/>
      <c r="U399" s="14">
        <f>SUM(D399:T399)</f>
        <v>0</v>
      </c>
      <c r="V399" s="38"/>
      <c r="W399" s="38"/>
      <c r="X399" s="16"/>
      <c r="Y399" s="16"/>
      <c r="Z399" s="16"/>
      <c r="AA399" s="16"/>
      <c r="AB399" s="16"/>
      <c r="AC399" s="16"/>
      <c r="AD399" s="16"/>
      <c r="AE399" s="16"/>
      <c r="AF399" s="45"/>
      <c r="AG399" s="45"/>
      <c r="AH399" s="45"/>
      <c r="AI399" s="45"/>
      <c r="AJ399" s="62"/>
      <c r="AK399" s="62"/>
      <c r="AL399" s="65"/>
      <c r="AM399" s="65"/>
      <c r="AN399" s="65"/>
      <c r="AO399" s="65"/>
      <c r="AP399" s="67"/>
      <c r="AQ399" s="67"/>
      <c r="AR399" s="67"/>
      <c r="AS399" s="67"/>
      <c r="AT399" s="67"/>
      <c r="AU399" s="67"/>
      <c r="AV399" s="40"/>
      <c r="AW399" s="39"/>
      <c r="AX399" s="39"/>
      <c r="AY399" s="39"/>
      <c r="AZ399" s="39"/>
      <c r="BA399" s="39"/>
      <c r="BB399" s="39"/>
      <c r="BC399" s="39"/>
      <c r="BD399" s="39"/>
      <c r="BE399" s="32">
        <f>SUM(X399:BD399)</f>
        <v>0</v>
      </c>
      <c r="BF399" s="32">
        <f t="shared" si="239"/>
        <v>0</v>
      </c>
    </row>
    <row r="400" spans="1:58" ht="12.75" customHeight="1">
      <c r="A400" s="85" t="s">
        <v>125</v>
      </c>
      <c r="B400" s="141" t="s">
        <v>12</v>
      </c>
      <c r="C400" s="14" t="s">
        <v>4</v>
      </c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45"/>
      <c r="Q400" s="45"/>
      <c r="R400" s="59"/>
      <c r="S400" s="59"/>
      <c r="T400" s="59"/>
      <c r="U400" s="14">
        <f>SUM(D400:T400)</f>
        <v>0</v>
      </c>
      <c r="V400" s="38"/>
      <c r="W400" s="38"/>
      <c r="X400" s="15"/>
      <c r="Y400" s="15"/>
      <c r="Z400" s="15"/>
      <c r="AA400" s="15"/>
      <c r="AB400" s="15"/>
      <c r="AC400" s="15"/>
      <c r="AD400" s="15"/>
      <c r="AE400" s="15"/>
      <c r="AF400" s="45"/>
      <c r="AG400" s="45"/>
      <c r="AH400" s="45"/>
      <c r="AI400" s="45"/>
      <c r="AJ400" s="62"/>
      <c r="AK400" s="62"/>
      <c r="AL400" s="65"/>
      <c r="AM400" s="65"/>
      <c r="AN400" s="65"/>
      <c r="AO400" s="65"/>
      <c r="AP400" s="67"/>
      <c r="AQ400" s="67"/>
      <c r="AR400" s="67"/>
      <c r="AS400" s="67"/>
      <c r="AT400" s="67"/>
      <c r="AU400" s="67"/>
      <c r="AV400" s="40"/>
      <c r="AW400" s="38"/>
      <c r="AX400" s="38"/>
      <c r="AY400" s="38"/>
      <c r="AZ400" s="38"/>
      <c r="BA400" s="38"/>
      <c r="BB400" s="38"/>
      <c r="BC400" s="38"/>
      <c r="BD400" s="38"/>
      <c r="BE400" s="32">
        <f>SUM(X400:BD400)</f>
        <v>0</v>
      </c>
      <c r="BF400" s="32">
        <f t="shared" si="239"/>
        <v>0</v>
      </c>
    </row>
    <row r="401" spans="1:58" ht="15.75" customHeight="1">
      <c r="A401" s="86"/>
      <c r="B401" s="142"/>
      <c r="C401" s="14" t="s">
        <v>5</v>
      </c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45"/>
      <c r="Q401" s="45"/>
      <c r="R401" s="59"/>
      <c r="S401" s="59"/>
      <c r="T401" s="59"/>
      <c r="U401" s="14">
        <f>SUM(D401:T401)</f>
        <v>0</v>
      </c>
      <c r="V401" s="38"/>
      <c r="W401" s="38"/>
      <c r="X401" s="16"/>
      <c r="Y401" s="16"/>
      <c r="Z401" s="16"/>
      <c r="AA401" s="16"/>
      <c r="AB401" s="16"/>
      <c r="AC401" s="16"/>
      <c r="AD401" s="16"/>
      <c r="AE401" s="16"/>
      <c r="AF401" s="45"/>
      <c r="AG401" s="45"/>
      <c r="AH401" s="45"/>
      <c r="AI401" s="45"/>
      <c r="AJ401" s="62"/>
      <c r="AK401" s="62"/>
      <c r="AL401" s="65"/>
      <c r="AM401" s="65"/>
      <c r="AN401" s="65"/>
      <c r="AO401" s="65"/>
      <c r="AP401" s="67"/>
      <c r="AQ401" s="67"/>
      <c r="AR401" s="67"/>
      <c r="AS401" s="67"/>
      <c r="AT401" s="67"/>
      <c r="AU401" s="67"/>
      <c r="AV401" s="40"/>
      <c r="AW401" s="39"/>
      <c r="AX401" s="39"/>
      <c r="AY401" s="39"/>
      <c r="AZ401" s="39"/>
      <c r="BA401" s="39"/>
      <c r="BB401" s="39"/>
      <c r="BC401" s="39"/>
      <c r="BD401" s="39"/>
      <c r="BE401" s="32">
        <f>SUM(X401:BD401)</f>
        <v>0</v>
      </c>
      <c r="BF401" s="32">
        <f t="shared" si="239"/>
        <v>0</v>
      </c>
    </row>
    <row r="402" spans="1:58" ht="15.75" customHeight="1">
      <c r="A402" s="85" t="s">
        <v>126</v>
      </c>
      <c r="B402" s="127" t="s">
        <v>13</v>
      </c>
      <c r="C402" s="14" t="s">
        <v>4</v>
      </c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45"/>
      <c r="Q402" s="45"/>
      <c r="R402" s="59"/>
      <c r="S402" s="59"/>
      <c r="T402" s="59"/>
      <c r="U402" s="14">
        <f aca="true" t="shared" si="242" ref="U402:U421">SUM(D402:T402)</f>
        <v>0</v>
      </c>
      <c r="V402" s="38"/>
      <c r="W402" s="38"/>
      <c r="X402" s="15"/>
      <c r="Y402" s="15"/>
      <c r="Z402" s="15"/>
      <c r="AA402" s="15"/>
      <c r="AB402" s="15"/>
      <c r="AC402" s="15"/>
      <c r="AD402" s="15"/>
      <c r="AE402" s="15"/>
      <c r="AF402" s="45"/>
      <c r="AG402" s="45"/>
      <c r="AH402" s="45"/>
      <c r="AI402" s="45"/>
      <c r="AJ402" s="62"/>
      <c r="AK402" s="62"/>
      <c r="AL402" s="65"/>
      <c r="AM402" s="65"/>
      <c r="AN402" s="65"/>
      <c r="AO402" s="65"/>
      <c r="AP402" s="67"/>
      <c r="AQ402" s="67"/>
      <c r="AR402" s="67"/>
      <c r="AS402" s="67"/>
      <c r="AT402" s="67"/>
      <c r="AU402" s="67"/>
      <c r="AV402" s="40"/>
      <c r="AW402" s="39"/>
      <c r="AX402" s="39"/>
      <c r="AY402" s="39"/>
      <c r="AZ402" s="39"/>
      <c r="BA402" s="39"/>
      <c r="BB402" s="39"/>
      <c r="BC402" s="39"/>
      <c r="BD402" s="39"/>
      <c r="BE402" s="32">
        <f aca="true" t="shared" si="243" ref="BE402:BE415">SUM(X402:BD402)</f>
        <v>0</v>
      </c>
      <c r="BF402" s="32">
        <f aca="true" t="shared" si="244" ref="BF402:BF415">U402+BE402</f>
        <v>0</v>
      </c>
    </row>
    <row r="403" spans="1:58" ht="15.75" customHeight="1">
      <c r="A403" s="86"/>
      <c r="B403" s="128"/>
      <c r="C403" s="14" t="s">
        <v>5</v>
      </c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45"/>
      <c r="Q403" s="45"/>
      <c r="R403" s="59"/>
      <c r="S403" s="59"/>
      <c r="T403" s="59"/>
      <c r="U403" s="14">
        <f t="shared" si="242"/>
        <v>0</v>
      </c>
      <c r="V403" s="38"/>
      <c r="W403" s="38"/>
      <c r="X403" s="16"/>
      <c r="Y403" s="16"/>
      <c r="Z403" s="16"/>
      <c r="AA403" s="16"/>
      <c r="AB403" s="16"/>
      <c r="AC403" s="16"/>
      <c r="AD403" s="16"/>
      <c r="AE403" s="16"/>
      <c r="AF403" s="45"/>
      <c r="AG403" s="45"/>
      <c r="AH403" s="45"/>
      <c r="AI403" s="45"/>
      <c r="AJ403" s="62"/>
      <c r="AK403" s="62"/>
      <c r="AL403" s="65"/>
      <c r="AM403" s="65"/>
      <c r="AN403" s="65"/>
      <c r="AO403" s="65"/>
      <c r="AP403" s="67"/>
      <c r="AQ403" s="67"/>
      <c r="AR403" s="67"/>
      <c r="AS403" s="67"/>
      <c r="AT403" s="67"/>
      <c r="AU403" s="67"/>
      <c r="AV403" s="40"/>
      <c r="AW403" s="39"/>
      <c r="AX403" s="39"/>
      <c r="AY403" s="39"/>
      <c r="AZ403" s="39"/>
      <c r="BA403" s="39"/>
      <c r="BB403" s="39"/>
      <c r="BC403" s="39"/>
      <c r="BD403" s="39"/>
      <c r="BE403" s="32">
        <f t="shared" si="243"/>
        <v>0</v>
      </c>
      <c r="BF403" s="32">
        <f t="shared" si="244"/>
        <v>0</v>
      </c>
    </row>
    <row r="404" spans="1:58" ht="24.75" customHeight="1">
      <c r="A404" s="85" t="s">
        <v>127</v>
      </c>
      <c r="B404" s="89" t="s">
        <v>14</v>
      </c>
      <c r="C404" s="14" t="s">
        <v>4</v>
      </c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45"/>
      <c r="Q404" s="45"/>
      <c r="R404" s="59"/>
      <c r="S404" s="59"/>
      <c r="T404" s="59"/>
      <c r="U404" s="14">
        <f t="shared" si="242"/>
        <v>0</v>
      </c>
      <c r="V404" s="38"/>
      <c r="W404" s="38"/>
      <c r="X404" s="15"/>
      <c r="Y404" s="15"/>
      <c r="Z404" s="15"/>
      <c r="AA404" s="15"/>
      <c r="AB404" s="15"/>
      <c r="AC404" s="15"/>
      <c r="AD404" s="15"/>
      <c r="AE404" s="15"/>
      <c r="AF404" s="45"/>
      <c r="AG404" s="45"/>
      <c r="AH404" s="45"/>
      <c r="AI404" s="45"/>
      <c r="AJ404" s="62"/>
      <c r="AK404" s="62"/>
      <c r="AL404" s="65"/>
      <c r="AM404" s="65"/>
      <c r="AN404" s="65"/>
      <c r="AO404" s="65"/>
      <c r="AP404" s="67"/>
      <c r="AQ404" s="67"/>
      <c r="AR404" s="67"/>
      <c r="AS404" s="67"/>
      <c r="AT404" s="67"/>
      <c r="AU404" s="67"/>
      <c r="AV404" s="40"/>
      <c r="AW404" s="39"/>
      <c r="AX404" s="39"/>
      <c r="AY404" s="39"/>
      <c r="AZ404" s="39"/>
      <c r="BA404" s="39"/>
      <c r="BB404" s="39"/>
      <c r="BC404" s="39"/>
      <c r="BD404" s="39"/>
      <c r="BE404" s="32">
        <f t="shared" si="243"/>
        <v>0</v>
      </c>
      <c r="BF404" s="32">
        <f t="shared" si="244"/>
        <v>0</v>
      </c>
    </row>
    <row r="405" spans="1:58" ht="13.5" customHeight="1">
      <c r="A405" s="86"/>
      <c r="B405" s="90"/>
      <c r="C405" s="14" t="s">
        <v>5</v>
      </c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45"/>
      <c r="Q405" s="45"/>
      <c r="R405" s="59"/>
      <c r="S405" s="59"/>
      <c r="T405" s="59"/>
      <c r="U405" s="14">
        <f t="shared" si="242"/>
        <v>0</v>
      </c>
      <c r="V405" s="38"/>
      <c r="W405" s="38"/>
      <c r="X405" s="16"/>
      <c r="Y405" s="16"/>
      <c r="Z405" s="16"/>
      <c r="AA405" s="16"/>
      <c r="AB405" s="16"/>
      <c r="AC405" s="16"/>
      <c r="AD405" s="16"/>
      <c r="AE405" s="16"/>
      <c r="AF405" s="45"/>
      <c r="AG405" s="45"/>
      <c r="AH405" s="45"/>
      <c r="AI405" s="45"/>
      <c r="AJ405" s="62"/>
      <c r="AK405" s="62"/>
      <c r="AL405" s="65"/>
      <c r="AM405" s="65"/>
      <c r="AN405" s="65"/>
      <c r="AO405" s="65"/>
      <c r="AP405" s="67"/>
      <c r="AQ405" s="67"/>
      <c r="AR405" s="67"/>
      <c r="AS405" s="67"/>
      <c r="AT405" s="67"/>
      <c r="AU405" s="67"/>
      <c r="AV405" s="40"/>
      <c r="AW405" s="39"/>
      <c r="AX405" s="39"/>
      <c r="AY405" s="39"/>
      <c r="AZ405" s="39"/>
      <c r="BA405" s="39"/>
      <c r="BB405" s="39"/>
      <c r="BC405" s="39"/>
      <c r="BD405" s="39"/>
      <c r="BE405" s="32">
        <f t="shared" si="243"/>
        <v>0</v>
      </c>
      <c r="BF405" s="32">
        <f t="shared" si="244"/>
        <v>0</v>
      </c>
    </row>
    <row r="406" spans="1:58" ht="15.75" customHeight="1">
      <c r="A406" s="85" t="s">
        <v>128</v>
      </c>
      <c r="B406" s="127" t="s">
        <v>41</v>
      </c>
      <c r="C406" s="14" t="s">
        <v>4</v>
      </c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45"/>
      <c r="Q406" s="45"/>
      <c r="R406" s="59"/>
      <c r="S406" s="59"/>
      <c r="T406" s="59"/>
      <c r="U406" s="14">
        <f t="shared" si="242"/>
        <v>0</v>
      </c>
      <c r="V406" s="38"/>
      <c r="W406" s="38"/>
      <c r="X406" s="15"/>
      <c r="Y406" s="15"/>
      <c r="Z406" s="15"/>
      <c r="AA406" s="15"/>
      <c r="AB406" s="15"/>
      <c r="AC406" s="15"/>
      <c r="AD406" s="15"/>
      <c r="AE406" s="15"/>
      <c r="AF406" s="45"/>
      <c r="AG406" s="45"/>
      <c r="AH406" s="45"/>
      <c r="AI406" s="45"/>
      <c r="AJ406" s="62"/>
      <c r="AK406" s="62"/>
      <c r="AL406" s="65"/>
      <c r="AM406" s="65"/>
      <c r="AN406" s="65"/>
      <c r="AO406" s="65"/>
      <c r="AP406" s="67"/>
      <c r="AQ406" s="67"/>
      <c r="AR406" s="67"/>
      <c r="AS406" s="67"/>
      <c r="AT406" s="67"/>
      <c r="AU406" s="67"/>
      <c r="AV406" s="40"/>
      <c r="AW406" s="39"/>
      <c r="AX406" s="39"/>
      <c r="AY406" s="39"/>
      <c r="AZ406" s="39"/>
      <c r="BA406" s="39"/>
      <c r="BB406" s="39"/>
      <c r="BC406" s="39"/>
      <c r="BD406" s="39"/>
      <c r="BE406" s="32">
        <f t="shared" si="243"/>
        <v>0</v>
      </c>
      <c r="BF406" s="32">
        <f t="shared" si="244"/>
        <v>0</v>
      </c>
    </row>
    <row r="407" spans="1:58" ht="15.75" customHeight="1">
      <c r="A407" s="86"/>
      <c r="B407" s="128"/>
      <c r="C407" s="14" t="s">
        <v>5</v>
      </c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45"/>
      <c r="Q407" s="45"/>
      <c r="R407" s="59"/>
      <c r="S407" s="59"/>
      <c r="T407" s="59"/>
      <c r="U407" s="14">
        <f t="shared" si="242"/>
        <v>0</v>
      </c>
      <c r="V407" s="38"/>
      <c r="W407" s="38"/>
      <c r="X407" s="16"/>
      <c r="Y407" s="16"/>
      <c r="Z407" s="16"/>
      <c r="AA407" s="16"/>
      <c r="AB407" s="16"/>
      <c r="AC407" s="16"/>
      <c r="AD407" s="16"/>
      <c r="AE407" s="16"/>
      <c r="AF407" s="45"/>
      <c r="AG407" s="45"/>
      <c r="AH407" s="45"/>
      <c r="AI407" s="45"/>
      <c r="AJ407" s="62"/>
      <c r="AK407" s="62"/>
      <c r="AL407" s="65"/>
      <c r="AM407" s="65"/>
      <c r="AN407" s="65"/>
      <c r="AO407" s="65"/>
      <c r="AP407" s="67"/>
      <c r="AQ407" s="67"/>
      <c r="AR407" s="67"/>
      <c r="AS407" s="67"/>
      <c r="AT407" s="67"/>
      <c r="AU407" s="67"/>
      <c r="AV407" s="40"/>
      <c r="AW407" s="39"/>
      <c r="AX407" s="39"/>
      <c r="AY407" s="39"/>
      <c r="AZ407" s="39"/>
      <c r="BA407" s="39"/>
      <c r="BB407" s="39"/>
      <c r="BC407" s="39"/>
      <c r="BD407" s="39"/>
      <c r="BE407" s="32">
        <f t="shared" si="243"/>
        <v>0</v>
      </c>
      <c r="BF407" s="32">
        <f t="shared" si="244"/>
        <v>0</v>
      </c>
    </row>
    <row r="408" spans="1:58" ht="15.75" customHeight="1">
      <c r="A408" s="85" t="s">
        <v>129</v>
      </c>
      <c r="B408" s="127" t="s">
        <v>122</v>
      </c>
      <c r="C408" s="14" t="s">
        <v>4</v>
      </c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45"/>
      <c r="Q408" s="45"/>
      <c r="R408" s="59"/>
      <c r="S408" s="59"/>
      <c r="T408" s="59"/>
      <c r="U408" s="14">
        <f t="shared" si="242"/>
        <v>0</v>
      </c>
      <c r="V408" s="38"/>
      <c r="W408" s="38"/>
      <c r="X408" s="15"/>
      <c r="Y408" s="15"/>
      <c r="Z408" s="15"/>
      <c r="AA408" s="15"/>
      <c r="AB408" s="15"/>
      <c r="AC408" s="15"/>
      <c r="AD408" s="15"/>
      <c r="AE408" s="15"/>
      <c r="AF408" s="45"/>
      <c r="AG408" s="45"/>
      <c r="AH408" s="45"/>
      <c r="AI408" s="45"/>
      <c r="AJ408" s="62"/>
      <c r="AK408" s="62"/>
      <c r="AL408" s="65"/>
      <c r="AM408" s="65"/>
      <c r="AN408" s="65"/>
      <c r="AO408" s="65"/>
      <c r="AP408" s="67"/>
      <c r="AQ408" s="67"/>
      <c r="AR408" s="67"/>
      <c r="AS408" s="67"/>
      <c r="AT408" s="67"/>
      <c r="AU408" s="67"/>
      <c r="AV408" s="40"/>
      <c r="AW408" s="39"/>
      <c r="AX408" s="39"/>
      <c r="AY408" s="39"/>
      <c r="AZ408" s="39"/>
      <c r="BA408" s="39"/>
      <c r="BB408" s="39"/>
      <c r="BC408" s="39"/>
      <c r="BD408" s="39"/>
      <c r="BE408" s="32">
        <f t="shared" si="243"/>
        <v>0</v>
      </c>
      <c r="BF408" s="32">
        <f t="shared" si="244"/>
        <v>0</v>
      </c>
    </row>
    <row r="409" spans="1:58" ht="15.75" customHeight="1">
      <c r="A409" s="86"/>
      <c r="B409" s="128"/>
      <c r="C409" s="14" t="s">
        <v>5</v>
      </c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45"/>
      <c r="Q409" s="45"/>
      <c r="R409" s="59"/>
      <c r="S409" s="59"/>
      <c r="T409" s="59"/>
      <c r="U409" s="14">
        <f t="shared" si="242"/>
        <v>0</v>
      </c>
      <c r="V409" s="38"/>
      <c r="W409" s="38"/>
      <c r="X409" s="16"/>
      <c r="Y409" s="16"/>
      <c r="Z409" s="16"/>
      <c r="AA409" s="16"/>
      <c r="AB409" s="16"/>
      <c r="AC409" s="16"/>
      <c r="AD409" s="16"/>
      <c r="AE409" s="16"/>
      <c r="AF409" s="45"/>
      <c r="AG409" s="45"/>
      <c r="AH409" s="45"/>
      <c r="AI409" s="45"/>
      <c r="AJ409" s="62"/>
      <c r="AK409" s="62"/>
      <c r="AL409" s="65"/>
      <c r="AM409" s="65"/>
      <c r="AN409" s="65"/>
      <c r="AO409" s="65"/>
      <c r="AP409" s="67"/>
      <c r="AQ409" s="67"/>
      <c r="AR409" s="67"/>
      <c r="AS409" s="67"/>
      <c r="AT409" s="67"/>
      <c r="AU409" s="67"/>
      <c r="AV409" s="40"/>
      <c r="AW409" s="39"/>
      <c r="AX409" s="39"/>
      <c r="AY409" s="39"/>
      <c r="AZ409" s="39"/>
      <c r="BA409" s="39"/>
      <c r="BB409" s="39"/>
      <c r="BC409" s="39"/>
      <c r="BD409" s="39"/>
      <c r="BE409" s="32">
        <f t="shared" si="243"/>
        <v>0</v>
      </c>
      <c r="BF409" s="32">
        <f t="shared" si="244"/>
        <v>0</v>
      </c>
    </row>
    <row r="410" spans="1:58" ht="15.75" customHeight="1">
      <c r="A410" s="85" t="s">
        <v>130</v>
      </c>
      <c r="B410" s="89" t="s">
        <v>7</v>
      </c>
      <c r="C410" s="14" t="s">
        <v>4</v>
      </c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45"/>
      <c r="Q410" s="45"/>
      <c r="R410" s="59"/>
      <c r="S410" s="59"/>
      <c r="T410" s="59"/>
      <c r="U410" s="14">
        <f t="shared" si="242"/>
        <v>0</v>
      </c>
      <c r="V410" s="38"/>
      <c r="W410" s="38"/>
      <c r="X410" s="15"/>
      <c r="Y410" s="15"/>
      <c r="Z410" s="15"/>
      <c r="AA410" s="15"/>
      <c r="AB410" s="15"/>
      <c r="AC410" s="15"/>
      <c r="AD410" s="15"/>
      <c r="AE410" s="15"/>
      <c r="AF410" s="45"/>
      <c r="AG410" s="45"/>
      <c r="AH410" s="45"/>
      <c r="AI410" s="45"/>
      <c r="AJ410" s="62"/>
      <c r="AK410" s="62"/>
      <c r="AL410" s="65"/>
      <c r="AM410" s="65"/>
      <c r="AN410" s="65"/>
      <c r="AO410" s="65"/>
      <c r="AP410" s="67"/>
      <c r="AQ410" s="67"/>
      <c r="AR410" s="67"/>
      <c r="AS410" s="67"/>
      <c r="AT410" s="67"/>
      <c r="AU410" s="67"/>
      <c r="AV410" s="40"/>
      <c r="AW410" s="39"/>
      <c r="AX410" s="39"/>
      <c r="AY410" s="39"/>
      <c r="AZ410" s="39"/>
      <c r="BA410" s="39"/>
      <c r="BB410" s="39"/>
      <c r="BC410" s="39"/>
      <c r="BD410" s="39"/>
      <c r="BE410" s="32">
        <f t="shared" si="243"/>
        <v>0</v>
      </c>
      <c r="BF410" s="32">
        <f t="shared" si="244"/>
        <v>0</v>
      </c>
    </row>
    <row r="411" spans="1:58" ht="15.75" customHeight="1">
      <c r="A411" s="86"/>
      <c r="B411" s="90"/>
      <c r="C411" s="14" t="s">
        <v>5</v>
      </c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45"/>
      <c r="Q411" s="45"/>
      <c r="R411" s="59"/>
      <c r="S411" s="59"/>
      <c r="T411" s="59"/>
      <c r="U411" s="14">
        <f t="shared" si="242"/>
        <v>0</v>
      </c>
      <c r="V411" s="38"/>
      <c r="W411" s="38"/>
      <c r="X411" s="16"/>
      <c r="Y411" s="16"/>
      <c r="Z411" s="16"/>
      <c r="AA411" s="16"/>
      <c r="AB411" s="16"/>
      <c r="AC411" s="16"/>
      <c r="AD411" s="16"/>
      <c r="AE411" s="16"/>
      <c r="AF411" s="45"/>
      <c r="AG411" s="45"/>
      <c r="AH411" s="45"/>
      <c r="AI411" s="45"/>
      <c r="AJ411" s="62"/>
      <c r="AK411" s="62"/>
      <c r="AL411" s="65"/>
      <c r="AM411" s="65"/>
      <c r="AN411" s="65"/>
      <c r="AO411" s="65"/>
      <c r="AP411" s="67"/>
      <c r="AQ411" s="67"/>
      <c r="AR411" s="67"/>
      <c r="AS411" s="67"/>
      <c r="AT411" s="67"/>
      <c r="AU411" s="67"/>
      <c r="AV411" s="40"/>
      <c r="AW411" s="39"/>
      <c r="AX411" s="39"/>
      <c r="AY411" s="39"/>
      <c r="AZ411" s="39"/>
      <c r="BA411" s="39"/>
      <c r="BB411" s="39"/>
      <c r="BC411" s="39"/>
      <c r="BD411" s="39"/>
      <c r="BE411" s="32">
        <f t="shared" si="243"/>
        <v>0</v>
      </c>
      <c r="BF411" s="32">
        <f t="shared" si="244"/>
        <v>0</v>
      </c>
    </row>
    <row r="412" spans="1:58" ht="15.75" customHeight="1">
      <c r="A412" s="85" t="s">
        <v>131</v>
      </c>
      <c r="B412" s="89" t="s">
        <v>123</v>
      </c>
      <c r="C412" s="14" t="s">
        <v>4</v>
      </c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45"/>
      <c r="Q412" s="45"/>
      <c r="R412" s="59"/>
      <c r="S412" s="59"/>
      <c r="T412" s="59"/>
      <c r="U412" s="14">
        <f t="shared" si="242"/>
        <v>0</v>
      </c>
      <c r="V412" s="38"/>
      <c r="W412" s="38"/>
      <c r="X412" s="15"/>
      <c r="Y412" s="15"/>
      <c r="Z412" s="15"/>
      <c r="AA412" s="15"/>
      <c r="AB412" s="15"/>
      <c r="AC412" s="15"/>
      <c r="AD412" s="15"/>
      <c r="AE412" s="15"/>
      <c r="AF412" s="45"/>
      <c r="AG412" s="45"/>
      <c r="AH412" s="45"/>
      <c r="AI412" s="45"/>
      <c r="AJ412" s="62"/>
      <c r="AK412" s="62"/>
      <c r="AL412" s="65"/>
      <c r="AM412" s="65"/>
      <c r="AN412" s="65"/>
      <c r="AO412" s="65"/>
      <c r="AP412" s="67"/>
      <c r="AQ412" s="67"/>
      <c r="AR412" s="67"/>
      <c r="AS412" s="67"/>
      <c r="AT412" s="67"/>
      <c r="AU412" s="67"/>
      <c r="AV412" s="40"/>
      <c r="AW412" s="39"/>
      <c r="AX412" s="39"/>
      <c r="AY412" s="39"/>
      <c r="AZ412" s="39"/>
      <c r="BA412" s="39"/>
      <c r="BB412" s="39"/>
      <c r="BC412" s="39"/>
      <c r="BD412" s="39"/>
      <c r="BE412" s="32">
        <f t="shared" si="243"/>
        <v>0</v>
      </c>
      <c r="BF412" s="32">
        <f t="shared" si="244"/>
        <v>0</v>
      </c>
    </row>
    <row r="413" spans="1:58" ht="15.75" customHeight="1">
      <c r="A413" s="86"/>
      <c r="B413" s="90"/>
      <c r="C413" s="14" t="s">
        <v>5</v>
      </c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45"/>
      <c r="Q413" s="45"/>
      <c r="R413" s="59"/>
      <c r="S413" s="59"/>
      <c r="T413" s="59"/>
      <c r="U413" s="14">
        <f t="shared" si="242"/>
        <v>0</v>
      </c>
      <c r="V413" s="38"/>
      <c r="W413" s="38"/>
      <c r="X413" s="16"/>
      <c r="Y413" s="16"/>
      <c r="Z413" s="16"/>
      <c r="AA413" s="16"/>
      <c r="AB413" s="16"/>
      <c r="AC413" s="16"/>
      <c r="AD413" s="16"/>
      <c r="AE413" s="16"/>
      <c r="AF413" s="45"/>
      <c r="AG413" s="45"/>
      <c r="AH413" s="45"/>
      <c r="AI413" s="45"/>
      <c r="AJ413" s="62"/>
      <c r="AK413" s="62"/>
      <c r="AL413" s="65"/>
      <c r="AM413" s="65"/>
      <c r="AN413" s="65"/>
      <c r="AO413" s="65"/>
      <c r="AP413" s="67"/>
      <c r="AQ413" s="67"/>
      <c r="AR413" s="67"/>
      <c r="AS413" s="67"/>
      <c r="AT413" s="67"/>
      <c r="AU413" s="67"/>
      <c r="AV413" s="40"/>
      <c r="AW413" s="39"/>
      <c r="AX413" s="39"/>
      <c r="AY413" s="39"/>
      <c r="AZ413" s="39"/>
      <c r="BA413" s="39"/>
      <c r="BB413" s="39"/>
      <c r="BC413" s="39"/>
      <c r="BD413" s="39"/>
      <c r="BE413" s="32">
        <f t="shared" si="243"/>
        <v>0</v>
      </c>
      <c r="BF413" s="32">
        <f t="shared" si="244"/>
        <v>0</v>
      </c>
    </row>
    <row r="414" spans="1:58" ht="15.75" customHeight="1">
      <c r="A414" s="85" t="s">
        <v>132</v>
      </c>
      <c r="B414" s="87" t="s">
        <v>136</v>
      </c>
      <c r="C414" s="14" t="s">
        <v>4</v>
      </c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45"/>
      <c r="Q414" s="45"/>
      <c r="R414" s="59"/>
      <c r="S414" s="59"/>
      <c r="T414" s="59"/>
      <c r="U414" s="14">
        <f t="shared" si="242"/>
        <v>0</v>
      </c>
      <c r="V414" s="38"/>
      <c r="W414" s="38"/>
      <c r="X414" s="15"/>
      <c r="Y414" s="15"/>
      <c r="Z414" s="15"/>
      <c r="AA414" s="15"/>
      <c r="AB414" s="15"/>
      <c r="AC414" s="15"/>
      <c r="AD414" s="15"/>
      <c r="AE414" s="15"/>
      <c r="AF414" s="45"/>
      <c r="AG414" s="45"/>
      <c r="AH414" s="45"/>
      <c r="AI414" s="45"/>
      <c r="AJ414" s="62"/>
      <c r="AK414" s="62"/>
      <c r="AL414" s="65"/>
      <c r="AM414" s="65"/>
      <c r="AN414" s="65"/>
      <c r="AO414" s="65"/>
      <c r="AP414" s="67"/>
      <c r="AQ414" s="67"/>
      <c r="AR414" s="67"/>
      <c r="AS414" s="67"/>
      <c r="AT414" s="67"/>
      <c r="AU414" s="67"/>
      <c r="AV414" s="40"/>
      <c r="AW414" s="39"/>
      <c r="AX414" s="39"/>
      <c r="AY414" s="39"/>
      <c r="AZ414" s="39"/>
      <c r="BA414" s="39"/>
      <c r="BB414" s="39"/>
      <c r="BC414" s="39"/>
      <c r="BD414" s="39"/>
      <c r="BE414" s="32">
        <f t="shared" si="243"/>
        <v>0</v>
      </c>
      <c r="BF414" s="32">
        <f t="shared" si="244"/>
        <v>0</v>
      </c>
    </row>
    <row r="415" spans="1:58" ht="15.75" customHeight="1">
      <c r="A415" s="86"/>
      <c r="B415" s="88"/>
      <c r="C415" s="14" t="s">
        <v>5</v>
      </c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45"/>
      <c r="Q415" s="45"/>
      <c r="R415" s="59"/>
      <c r="S415" s="59"/>
      <c r="T415" s="59"/>
      <c r="U415" s="14">
        <f t="shared" si="242"/>
        <v>0</v>
      </c>
      <c r="V415" s="38"/>
      <c r="W415" s="38"/>
      <c r="X415" s="16"/>
      <c r="Y415" s="16"/>
      <c r="Z415" s="16"/>
      <c r="AA415" s="16"/>
      <c r="AB415" s="16"/>
      <c r="AC415" s="16"/>
      <c r="AD415" s="16"/>
      <c r="AE415" s="16"/>
      <c r="AF415" s="45"/>
      <c r="AG415" s="45"/>
      <c r="AH415" s="45"/>
      <c r="AI415" s="45"/>
      <c r="AJ415" s="62"/>
      <c r="AK415" s="62"/>
      <c r="AL415" s="65"/>
      <c r="AM415" s="65"/>
      <c r="AN415" s="65"/>
      <c r="AO415" s="65"/>
      <c r="AP415" s="67"/>
      <c r="AQ415" s="67"/>
      <c r="AR415" s="67"/>
      <c r="AS415" s="67"/>
      <c r="AT415" s="67"/>
      <c r="AU415" s="67"/>
      <c r="AV415" s="40"/>
      <c r="AW415" s="39"/>
      <c r="AX415" s="39"/>
      <c r="AY415" s="39"/>
      <c r="AZ415" s="39"/>
      <c r="BA415" s="39"/>
      <c r="BB415" s="39"/>
      <c r="BC415" s="39"/>
      <c r="BD415" s="39"/>
      <c r="BE415" s="32">
        <f t="shared" si="243"/>
        <v>0</v>
      </c>
      <c r="BF415" s="32">
        <f t="shared" si="244"/>
        <v>0</v>
      </c>
    </row>
    <row r="416" spans="1:58" ht="15.75" customHeight="1">
      <c r="A416" s="85" t="s">
        <v>133</v>
      </c>
      <c r="B416" s="87" t="s">
        <v>59</v>
      </c>
      <c r="C416" s="14" t="s">
        <v>4</v>
      </c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45"/>
      <c r="Q416" s="45"/>
      <c r="R416" s="59"/>
      <c r="S416" s="59"/>
      <c r="T416" s="59"/>
      <c r="U416" s="14">
        <f t="shared" si="242"/>
        <v>0</v>
      </c>
      <c r="V416" s="38"/>
      <c r="W416" s="38"/>
      <c r="X416" s="15"/>
      <c r="Y416" s="15"/>
      <c r="Z416" s="15"/>
      <c r="AA416" s="15"/>
      <c r="AB416" s="15"/>
      <c r="AC416" s="15"/>
      <c r="AD416" s="15"/>
      <c r="AE416" s="15"/>
      <c r="AF416" s="45"/>
      <c r="AG416" s="45"/>
      <c r="AH416" s="45"/>
      <c r="AI416" s="45"/>
      <c r="AJ416" s="62"/>
      <c r="AK416" s="62"/>
      <c r="AL416" s="65"/>
      <c r="AM416" s="65"/>
      <c r="AN416" s="65"/>
      <c r="AO416" s="65"/>
      <c r="AP416" s="67"/>
      <c r="AQ416" s="67"/>
      <c r="AR416" s="67"/>
      <c r="AS416" s="67"/>
      <c r="AT416" s="67"/>
      <c r="AU416" s="67"/>
      <c r="AV416" s="40"/>
      <c r="AW416" s="39"/>
      <c r="AX416" s="39"/>
      <c r="AY416" s="39"/>
      <c r="AZ416" s="39"/>
      <c r="BA416" s="39"/>
      <c r="BB416" s="39"/>
      <c r="BC416" s="39"/>
      <c r="BD416" s="39"/>
      <c r="BE416" s="32">
        <f aca="true" t="shared" si="245" ref="BE416:BE421">SUM(X416:BD416)</f>
        <v>0</v>
      </c>
      <c r="BF416" s="32">
        <f aca="true" t="shared" si="246" ref="BF416:BF421">U416+BE416</f>
        <v>0</v>
      </c>
    </row>
    <row r="417" spans="1:58" ht="15.75" customHeight="1">
      <c r="A417" s="86"/>
      <c r="B417" s="88"/>
      <c r="C417" s="14" t="s">
        <v>5</v>
      </c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45"/>
      <c r="Q417" s="45"/>
      <c r="R417" s="59"/>
      <c r="S417" s="59"/>
      <c r="T417" s="59"/>
      <c r="U417" s="14">
        <f t="shared" si="242"/>
        <v>0</v>
      </c>
      <c r="V417" s="38"/>
      <c r="W417" s="38"/>
      <c r="X417" s="16"/>
      <c r="Y417" s="16"/>
      <c r="Z417" s="16"/>
      <c r="AA417" s="16"/>
      <c r="AB417" s="16"/>
      <c r="AC417" s="16"/>
      <c r="AD417" s="16"/>
      <c r="AE417" s="16"/>
      <c r="AF417" s="45"/>
      <c r="AG417" s="45"/>
      <c r="AH417" s="45"/>
      <c r="AI417" s="45"/>
      <c r="AJ417" s="62"/>
      <c r="AK417" s="62"/>
      <c r="AL417" s="65"/>
      <c r="AM417" s="65"/>
      <c r="AN417" s="65"/>
      <c r="AO417" s="65"/>
      <c r="AP417" s="67"/>
      <c r="AQ417" s="67"/>
      <c r="AR417" s="67"/>
      <c r="AS417" s="67"/>
      <c r="AT417" s="67"/>
      <c r="AU417" s="67"/>
      <c r="AV417" s="40"/>
      <c r="AW417" s="39"/>
      <c r="AX417" s="39"/>
      <c r="AY417" s="39"/>
      <c r="AZ417" s="39"/>
      <c r="BA417" s="39"/>
      <c r="BB417" s="39"/>
      <c r="BC417" s="39"/>
      <c r="BD417" s="39"/>
      <c r="BE417" s="32">
        <f t="shared" si="245"/>
        <v>0</v>
      </c>
      <c r="BF417" s="32">
        <f t="shared" si="246"/>
        <v>0</v>
      </c>
    </row>
    <row r="418" spans="1:58" ht="15.75" customHeight="1">
      <c r="A418" s="85" t="s">
        <v>134</v>
      </c>
      <c r="B418" s="87" t="s">
        <v>15</v>
      </c>
      <c r="C418" s="14" t="s">
        <v>4</v>
      </c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45"/>
      <c r="Q418" s="45"/>
      <c r="R418" s="59"/>
      <c r="S418" s="59"/>
      <c r="T418" s="59"/>
      <c r="U418" s="14">
        <f t="shared" si="242"/>
        <v>0</v>
      </c>
      <c r="V418" s="38"/>
      <c r="W418" s="38"/>
      <c r="X418" s="15"/>
      <c r="Y418" s="15"/>
      <c r="Z418" s="15"/>
      <c r="AA418" s="15"/>
      <c r="AB418" s="15"/>
      <c r="AC418" s="15"/>
      <c r="AD418" s="15"/>
      <c r="AE418" s="15"/>
      <c r="AF418" s="45"/>
      <c r="AG418" s="45"/>
      <c r="AH418" s="45"/>
      <c r="AI418" s="45"/>
      <c r="AJ418" s="62"/>
      <c r="AK418" s="62"/>
      <c r="AL418" s="65"/>
      <c r="AM418" s="65"/>
      <c r="AN418" s="65"/>
      <c r="AO418" s="65"/>
      <c r="AP418" s="67"/>
      <c r="AQ418" s="67"/>
      <c r="AR418" s="67"/>
      <c r="AS418" s="67"/>
      <c r="AT418" s="67"/>
      <c r="AU418" s="67"/>
      <c r="AV418" s="40"/>
      <c r="AW418" s="39"/>
      <c r="AX418" s="39"/>
      <c r="AY418" s="39"/>
      <c r="AZ418" s="39"/>
      <c r="BA418" s="39"/>
      <c r="BB418" s="39"/>
      <c r="BC418" s="39"/>
      <c r="BD418" s="39"/>
      <c r="BE418" s="32">
        <f t="shared" si="245"/>
        <v>0</v>
      </c>
      <c r="BF418" s="32">
        <f t="shared" si="246"/>
        <v>0</v>
      </c>
    </row>
    <row r="419" spans="1:58" ht="15.75" customHeight="1">
      <c r="A419" s="86"/>
      <c r="B419" s="88"/>
      <c r="C419" s="14" t="s">
        <v>5</v>
      </c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45"/>
      <c r="Q419" s="45"/>
      <c r="R419" s="59"/>
      <c r="S419" s="59"/>
      <c r="T419" s="59"/>
      <c r="U419" s="14">
        <f t="shared" si="242"/>
        <v>0</v>
      </c>
      <c r="V419" s="38"/>
      <c r="W419" s="38"/>
      <c r="X419" s="16"/>
      <c r="Y419" s="16"/>
      <c r="Z419" s="16"/>
      <c r="AA419" s="16"/>
      <c r="AB419" s="16"/>
      <c r="AC419" s="16"/>
      <c r="AD419" s="16"/>
      <c r="AE419" s="16"/>
      <c r="AF419" s="45"/>
      <c r="AG419" s="45"/>
      <c r="AH419" s="45"/>
      <c r="AI419" s="45"/>
      <c r="AJ419" s="62"/>
      <c r="AK419" s="62"/>
      <c r="AL419" s="65"/>
      <c r="AM419" s="65"/>
      <c r="AN419" s="65"/>
      <c r="AO419" s="65"/>
      <c r="AP419" s="67"/>
      <c r="AQ419" s="67"/>
      <c r="AR419" s="67"/>
      <c r="AS419" s="67"/>
      <c r="AT419" s="67"/>
      <c r="AU419" s="67"/>
      <c r="AV419" s="40"/>
      <c r="AW419" s="39"/>
      <c r="AX419" s="39"/>
      <c r="AY419" s="39"/>
      <c r="AZ419" s="39"/>
      <c r="BA419" s="39"/>
      <c r="BB419" s="39"/>
      <c r="BC419" s="39"/>
      <c r="BD419" s="39"/>
      <c r="BE419" s="32">
        <f t="shared" si="245"/>
        <v>0</v>
      </c>
      <c r="BF419" s="32">
        <f t="shared" si="246"/>
        <v>0</v>
      </c>
    </row>
    <row r="420" spans="1:58" ht="15.75" customHeight="1">
      <c r="A420" s="85" t="s">
        <v>135</v>
      </c>
      <c r="B420" s="89" t="s">
        <v>57</v>
      </c>
      <c r="C420" s="14" t="s">
        <v>4</v>
      </c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45"/>
      <c r="Q420" s="45"/>
      <c r="R420" s="59"/>
      <c r="S420" s="59"/>
      <c r="T420" s="59"/>
      <c r="U420" s="14">
        <f t="shared" si="242"/>
        <v>0</v>
      </c>
      <c r="V420" s="38"/>
      <c r="W420" s="38"/>
      <c r="X420" s="15"/>
      <c r="Y420" s="15"/>
      <c r="Z420" s="15"/>
      <c r="AA420" s="15"/>
      <c r="AB420" s="15"/>
      <c r="AC420" s="15"/>
      <c r="AD420" s="15"/>
      <c r="AE420" s="15"/>
      <c r="AF420" s="45"/>
      <c r="AG420" s="45"/>
      <c r="AH420" s="45"/>
      <c r="AI420" s="45"/>
      <c r="AJ420" s="62"/>
      <c r="AK420" s="62"/>
      <c r="AL420" s="65"/>
      <c r="AM420" s="65"/>
      <c r="AN420" s="65"/>
      <c r="AO420" s="65"/>
      <c r="AP420" s="67"/>
      <c r="AQ420" s="67"/>
      <c r="AR420" s="67"/>
      <c r="AS420" s="67"/>
      <c r="AT420" s="67"/>
      <c r="AU420" s="67"/>
      <c r="AV420" s="40"/>
      <c r="AW420" s="39"/>
      <c r="AX420" s="39"/>
      <c r="AY420" s="39"/>
      <c r="AZ420" s="39"/>
      <c r="BA420" s="39"/>
      <c r="BB420" s="39"/>
      <c r="BC420" s="39"/>
      <c r="BD420" s="39"/>
      <c r="BE420" s="32">
        <f t="shared" si="245"/>
        <v>0</v>
      </c>
      <c r="BF420" s="32">
        <f t="shared" si="246"/>
        <v>0</v>
      </c>
    </row>
    <row r="421" spans="1:58" ht="15.75" customHeight="1">
      <c r="A421" s="86"/>
      <c r="B421" s="126"/>
      <c r="C421" s="14" t="s">
        <v>5</v>
      </c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59"/>
      <c r="Q421" s="59"/>
      <c r="R421" s="59"/>
      <c r="S421" s="59"/>
      <c r="T421" s="59"/>
      <c r="U421" s="14">
        <f t="shared" si="242"/>
        <v>0</v>
      </c>
      <c r="V421" s="38"/>
      <c r="W421" s="38"/>
      <c r="X421" s="16"/>
      <c r="Y421" s="16"/>
      <c r="Z421" s="16"/>
      <c r="AA421" s="16"/>
      <c r="AB421" s="16"/>
      <c r="AC421" s="16"/>
      <c r="AD421" s="16"/>
      <c r="AE421" s="16"/>
      <c r="AF421" s="45"/>
      <c r="AG421" s="45"/>
      <c r="AH421" s="45"/>
      <c r="AI421" s="45"/>
      <c r="AJ421" s="62"/>
      <c r="AK421" s="62"/>
      <c r="AL421" s="65"/>
      <c r="AM421" s="65"/>
      <c r="AN421" s="65"/>
      <c r="AO421" s="65"/>
      <c r="AP421" s="67"/>
      <c r="AQ421" s="67"/>
      <c r="AR421" s="67"/>
      <c r="AS421" s="67"/>
      <c r="AT421" s="67"/>
      <c r="AU421" s="67"/>
      <c r="AV421" s="39"/>
      <c r="AW421" s="39"/>
      <c r="AX421" s="39"/>
      <c r="AY421" s="39"/>
      <c r="AZ421" s="39"/>
      <c r="BA421" s="39"/>
      <c r="BB421" s="39"/>
      <c r="BC421" s="39"/>
      <c r="BD421" s="39"/>
      <c r="BE421" s="32">
        <f t="shared" si="245"/>
        <v>0</v>
      </c>
      <c r="BF421" s="32">
        <f t="shared" si="246"/>
        <v>0</v>
      </c>
    </row>
    <row r="422" spans="1:58" ht="15.75" customHeight="1">
      <c r="A422" s="92" t="s">
        <v>6</v>
      </c>
      <c r="B422" s="122" t="s">
        <v>188</v>
      </c>
      <c r="C422" s="10" t="s">
        <v>4</v>
      </c>
      <c r="D422" s="9">
        <f>SUM(D424,D426,D430,D432,D428)</f>
        <v>7</v>
      </c>
      <c r="E422" s="9">
        <f aca="true" t="shared" si="247" ref="E422:O422">SUM(E424,E426,E430,E432,E428)</f>
        <v>7</v>
      </c>
      <c r="F422" s="9">
        <f t="shared" si="247"/>
        <v>7</v>
      </c>
      <c r="G422" s="9">
        <f t="shared" si="247"/>
        <v>7</v>
      </c>
      <c r="H422" s="9">
        <f t="shared" si="247"/>
        <v>7</v>
      </c>
      <c r="I422" s="9">
        <f t="shared" si="247"/>
        <v>7</v>
      </c>
      <c r="J422" s="9">
        <f t="shared" si="247"/>
        <v>7</v>
      </c>
      <c r="K422" s="9">
        <f t="shared" si="247"/>
        <v>7</v>
      </c>
      <c r="L422" s="9">
        <f t="shared" si="247"/>
        <v>7</v>
      </c>
      <c r="M422" s="9">
        <f t="shared" si="247"/>
        <v>7</v>
      </c>
      <c r="N422" s="9">
        <f t="shared" si="247"/>
        <v>7</v>
      </c>
      <c r="O422" s="9">
        <f t="shared" si="247"/>
        <v>7</v>
      </c>
      <c r="P422" s="59"/>
      <c r="Q422" s="59"/>
      <c r="R422" s="59"/>
      <c r="S422" s="59"/>
      <c r="T422" s="59"/>
      <c r="U422" s="56">
        <f>SUM(U424,U426,U430,U432,U428)</f>
        <v>84</v>
      </c>
      <c r="V422" s="38"/>
      <c r="W422" s="38"/>
      <c r="X422" s="9">
        <f aca="true" t="shared" si="248" ref="X422:AE423">SUM(X424,X426,X430,X432)</f>
        <v>4</v>
      </c>
      <c r="Y422" s="9">
        <f t="shared" si="248"/>
        <v>4</v>
      </c>
      <c r="Z422" s="9">
        <f t="shared" si="248"/>
        <v>4</v>
      </c>
      <c r="AA422" s="9">
        <f t="shared" si="248"/>
        <v>4</v>
      </c>
      <c r="AB422" s="9">
        <f t="shared" si="248"/>
        <v>4</v>
      </c>
      <c r="AC422" s="9">
        <f t="shared" si="248"/>
        <v>4</v>
      </c>
      <c r="AD422" s="9">
        <f t="shared" si="248"/>
        <v>4</v>
      </c>
      <c r="AE422" s="9">
        <f t="shared" si="248"/>
        <v>4</v>
      </c>
      <c r="AF422" s="45"/>
      <c r="AG422" s="45"/>
      <c r="AH422" s="45"/>
      <c r="AI422" s="45"/>
      <c r="AJ422" s="62"/>
      <c r="AK422" s="62"/>
      <c r="AL422" s="65"/>
      <c r="AM422" s="65"/>
      <c r="AN422" s="65"/>
      <c r="AO422" s="65"/>
      <c r="AP422" s="67"/>
      <c r="AQ422" s="67"/>
      <c r="AR422" s="67"/>
      <c r="AS422" s="67"/>
      <c r="AT422" s="67"/>
      <c r="AU422" s="67"/>
      <c r="AV422" s="39"/>
      <c r="AW422" s="39"/>
      <c r="AX422" s="39"/>
      <c r="AY422" s="39"/>
      <c r="AZ422" s="39"/>
      <c r="BA422" s="39"/>
      <c r="BB422" s="39"/>
      <c r="BC422" s="39"/>
      <c r="BD422" s="39"/>
      <c r="BE422" s="3">
        <f>SUM(BE424,BE426,BE430,BE432,BE428)</f>
        <v>32</v>
      </c>
      <c r="BF422" s="31">
        <f>U422+BE422</f>
        <v>116</v>
      </c>
    </row>
    <row r="423" spans="1:58" ht="15.75" customHeight="1">
      <c r="A423" s="92"/>
      <c r="B423" s="123"/>
      <c r="C423" s="10" t="s">
        <v>5</v>
      </c>
      <c r="D423" s="9">
        <f aca="true" t="shared" si="249" ref="D423:O423">SUM(D425,D427,D431,D433)</f>
        <v>0</v>
      </c>
      <c r="E423" s="9">
        <f t="shared" si="249"/>
        <v>0</v>
      </c>
      <c r="F423" s="9">
        <f t="shared" si="249"/>
        <v>0</v>
      </c>
      <c r="G423" s="9">
        <f t="shared" si="249"/>
        <v>0</v>
      </c>
      <c r="H423" s="9">
        <f t="shared" si="249"/>
        <v>0</v>
      </c>
      <c r="I423" s="9">
        <f t="shared" si="249"/>
        <v>0</v>
      </c>
      <c r="J423" s="9">
        <f t="shared" si="249"/>
        <v>0</v>
      </c>
      <c r="K423" s="9">
        <f t="shared" si="249"/>
        <v>0</v>
      </c>
      <c r="L423" s="9">
        <f t="shared" si="249"/>
        <v>0</v>
      </c>
      <c r="M423" s="9">
        <f t="shared" si="249"/>
        <v>0</v>
      </c>
      <c r="N423" s="9">
        <f t="shared" si="249"/>
        <v>0</v>
      </c>
      <c r="O423" s="9">
        <f t="shared" si="249"/>
        <v>0</v>
      </c>
      <c r="P423" s="59"/>
      <c r="Q423" s="59"/>
      <c r="R423" s="59"/>
      <c r="S423" s="59"/>
      <c r="T423" s="59"/>
      <c r="U423" s="56">
        <f>SUM(U425,U427,U431,U433,U429)</f>
        <v>0</v>
      </c>
      <c r="V423" s="38"/>
      <c r="W423" s="38"/>
      <c r="X423" s="9">
        <f t="shared" si="248"/>
        <v>0</v>
      </c>
      <c r="Y423" s="9">
        <f t="shared" si="248"/>
        <v>0</v>
      </c>
      <c r="Z423" s="9">
        <f t="shared" si="248"/>
        <v>0</v>
      </c>
      <c r="AA423" s="9">
        <f t="shared" si="248"/>
        <v>0</v>
      </c>
      <c r="AB423" s="9">
        <f t="shared" si="248"/>
        <v>0</v>
      </c>
      <c r="AC423" s="9">
        <f t="shared" si="248"/>
        <v>0</v>
      </c>
      <c r="AD423" s="9">
        <f t="shared" si="248"/>
        <v>0</v>
      </c>
      <c r="AE423" s="9">
        <f t="shared" si="248"/>
        <v>0</v>
      </c>
      <c r="AF423" s="45"/>
      <c r="AG423" s="45"/>
      <c r="AH423" s="45"/>
      <c r="AI423" s="45"/>
      <c r="AJ423" s="62"/>
      <c r="AK423" s="62"/>
      <c r="AL423" s="65"/>
      <c r="AM423" s="65"/>
      <c r="AN423" s="65"/>
      <c r="AO423" s="65"/>
      <c r="AP423" s="67"/>
      <c r="AQ423" s="67"/>
      <c r="AR423" s="67"/>
      <c r="AS423" s="67"/>
      <c r="AT423" s="67"/>
      <c r="AU423" s="67"/>
      <c r="AV423" s="39"/>
      <c r="AW423" s="39"/>
      <c r="AX423" s="39"/>
      <c r="AY423" s="39"/>
      <c r="AZ423" s="39"/>
      <c r="BA423" s="39"/>
      <c r="BB423" s="39"/>
      <c r="BC423" s="39"/>
      <c r="BD423" s="39"/>
      <c r="BE423" s="31">
        <f>SUM(BE425,BE427,BE431,BE433,BE429)</f>
        <v>5</v>
      </c>
      <c r="BF423" s="31">
        <f>U423+BE423</f>
        <v>5</v>
      </c>
    </row>
    <row r="424" spans="1:58" ht="15.75" customHeight="1">
      <c r="A424" s="115" t="s">
        <v>33</v>
      </c>
      <c r="B424" s="118" t="s">
        <v>40</v>
      </c>
      <c r="C424" s="14" t="s">
        <v>4</v>
      </c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59"/>
      <c r="Q424" s="59"/>
      <c r="R424" s="59"/>
      <c r="S424" s="59"/>
      <c r="T424" s="59"/>
      <c r="U424" s="14">
        <f>SUM(D424:T424)</f>
        <v>0</v>
      </c>
      <c r="V424" s="38"/>
      <c r="W424" s="38"/>
      <c r="X424" s="15"/>
      <c r="Y424" s="15"/>
      <c r="Z424" s="15"/>
      <c r="AA424" s="15"/>
      <c r="AB424" s="15"/>
      <c r="AC424" s="15"/>
      <c r="AD424" s="15"/>
      <c r="AE424" s="15"/>
      <c r="AF424" s="45"/>
      <c r="AG424" s="45"/>
      <c r="AH424" s="45"/>
      <c r="AI424" s="45"/>
      <c r="AJ424" s="62"/>
      <c r="AK424" s="62"/>
      <c r="AL424" s="65"/>
      <c r="AM424" s="65"/>
      <c r="AN424" s="65"/>
      <c r="AO424" s="65"/>
      <c r="AP424" s="67"/>
      <c r="AQ424" s="67"/>
      <c r="AR424" s="67"/>
      <c r="AS424" s="67"/>
      <c r="AT424" s="67"/>
      <c r="AU424" s="67"/>
      <c r="AV424" s="39"/>
      <c r="AW424" s="39"/>
      <c r="AX424" s="39"/>
      <c r="AY424" s="39"/>
      <c r="AZ424" s="39"/>
      <c r="BA424" s="39"/>
      <c r="BB424" s="39"/>
      <c r="BC424" s="39"/>
      <c r="BD424" s="39"/>
      <c r="BE424" s="2">
        <f>SUM(X424:BD424)</f>
        <v>0</v>
      </c>
      <c r="BF424" s="2">
        <f>U424+BE424</f>
        <v>0</v>
      </c>
    </row>
    <row r="425" spans="1:58" ht="15.75" customHeight="1">
      <c r="A425" s="115"/>
      <c r="B425" s="119"/>
      <c r="C425" s="14" t="s">
        <v>5</v>
      </c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59"/>
      <c r="Q425" s="59"/>
      <c r="R425" s="59"/>
      <c r="S425" s="59"/>
      <c r="T425" s="59"/>
      <c r="U425" s="14">
        <f aca="true" t="shared" si="250" ref="U425:U433">SUM(D425:T425)</f>
        <v>0</v>
      </c>
      <c r="V425" s="38"/>
      <c r="W425" s="38"/>
      <c r="X425" s="14"/>
      <c r="Y425" s="14"/>
      <c r="Z425" s="14"/>
      <c r="AA425" s="14"/>
      <c r="AB425" s="14"/>
      <c r="AC425" s="14"/>
      <c r="AD425" s="14"/>
      <c r="AE425" s="14"/>
      <c r="AF425" s="45"/>
      <c r="AG425" s="45"/>
      <c r="AH425" s="45"/>
      <c r="AI425" s="45"/>
      <c r="AJ425" s="62"/>
      <c r="AK425" s="62"/>
      <c r="AL425" s="65"/>
      <c r="AM425" s="65"/>
      <c r="AN425" s="65"/>
      <c r="AO425" s="65"/>
      <c r="AP425" s="67"/>
      <c r="AQ425" s="67"/>
      <c r="AR425" s="67"/>
      <c r="AS425" s="67"/>
      <c r="AT425" s="67"/>
      <c r="AU425" s="67"/>
      <c r="AV425" s="39"/>
      <c r="AW425" s="39"/>
      <c r="AX425" s="39"/>
      <c r="AY425" s="39"/>
      <c r="AZ425" s="39"/>
      <c r="BA425" s="39"/>
      <c r="BB425" s="39"/>
      <c r="BC425" s="39"/>
      <c r="BD425" s="39"/>
      <c r="BE425" s="2">
        <f aca="true" t="shared" si="251" ref="BE425:BE433">SUM(X425:BD425)</f>
        <v>0</v>
      </c>
      <c r="BF425" s="2">
        <f aca="true" t="shared" si="252" ref="BF425:BF433">U425+BE425</f>
        <v>0</v>
      </c>
    </row>
    <row r="426" spans="1:58" ht="15.75" customHeight="1">
      <c r="A426" s="115" t="s">
        <v>34</v>
      </c>
      <c r="B426" s="116" t="s">
        <v>14</v>
      </c>
      <c r="C426" s="14" t="s">
        <v>4</v>
      </c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59"/>
      <c r="Q426" s="59"/>
      <c r="R426" s="59"/>
      <c r="S426" s="59"/>
      <c r="T426" s="59"/>
      <c r="U426" s="14">
        <f t="shared" si="250"/>
        <v>0</v>
      </c>
      <c r="V426" s="38"/>
      <c r="W426" s="38"/>
      <c r="X426" s="15"/>
      <c r="Y426" s="15"/>
      <c r="Z426" s="15"/>
      <c r="AA426" s="15"/>
      <c r="AB426" s="15"/>
      <c r="AC426" s="15"/>
      <c r="AD426" s="15"/>
      <c r="AE426" s="15"/>
      <c r="AF426" s="45"/>
      <c r="AG426" s="45"/>
      <c r="AH426" s="45"/>
      <c r="AI426" s="45"/>
      <c r="AJ426" s="62"/>
      <c r="AK426" s="62"/>
      <c r="AL426" s="65"/>
      <c r="AM426" s="65"/>
      <c r="AN426" s="65"/>
      <c r="AO426" s="65"/>
      <c r="AP426" s="67"/>
      <c r="AQ426" s="67"/>
      <c r="AR426" s="67"/>
      <c r="AS426" s="67"/>
      <c r="AT426" s="67"/>
      <c r="AU426" s="67"/>
      <c r="AV426" s="39"/>
      <c r="AW426" s="39"/>
      <c r="AX426" s="39"/>
      <c r="AY426" s="39"/>
      <c r="AZ426" s="39"/>
      <c r="BA426" s="39"/>
      <c r="BB426" s="39"/>
      <c r="BC426" s="39"/>
      <c r="BD426" s="39"/>
      <c r="BE426" s="2">
        <f t="shared" si="251"/>
        <v>0</v>
      </c>
      <c r="BF426" s="2">
        <f t="shared" si="252"/>
        <v>0</v>
      </c>
    </row>
    <row r="427" spans="1:58" ht="15.75" customHeight="1">
      <c r="A427" s="115"/>
      <c r="B427" s="117"/>
      <c r="C427" s="14" t="s">
        <v>5</v>
      </c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59"/>
      <c r="Q427" s="59"/>
      <c r="R427" s="59"/>
      <c r="S427" s="59"/>
      <c r="T427" s="59"/>
      <c r="U427" s="14">
        <f t="shared" si="250"/>
        <v>0</v>
      </c>
      <c r="V427" s="38"/>
      <c r="W427" s="38"/>
      <c r="X427" s="19"/>
      <c r="Y427" s="19"/>
      <c r="Z427" s="19"/>
      <c r="AA427" s="19"/>
      <c r="AB427" s="19"/>
      <c r="AC427" s="19"/>
      <c r="AD427" s="19"/>
      <c r="AE427" s="19"/>
      <c r="AF427" s="45"/>
      <c r="AG427" s="45"/>
      <c r="AH427" s="45"/>
      <c r="AI427" s="45"/>
      <c r="AJ427" s="62"/>
      <c r="AK427" s="62"/>
      <c r="AL427" s="65"/>
      <c r="AM427" s="65"/>
      <c r="AN427" s="65"/>
      <c r="AO427" s="65"/>
      <c r="AP427" s="67"/>
      <c r="AQ427" s="67"/>
      <c r="AR427" s="67"/>
      <c r="AS427" s="67"/>
      <c r="AT427" s="67"/>
      <c r="AU427" s="67"/>
      <c r="AV427" s="39"/>
      <c r="AW427" s="39"/>
      <c r="AX427" s="39"/>
      <c r="AY427" s="39"/>
      <c r="AZ427" s="39"/>
      <c r="BA427" s="39"/>
      <c r="BB427" s="39"/>
      <c r="BC427" s="39"/>
      <c r="BD427" s="39"/>
      <c r="BE427" s="2">
        <f t="shared" si="251"/>
        <v>0</v>
      </c>
      <c r="BF427" s="2">
        <f t="shared" si="252"/>
        <v>0</v>
      </c>
    </row>
    <row r="428" spans="1:58" ht="15.75" customHeight="1">
      <c r="A428" s="115" t="s">
        <v>35</v>
      </c>
      <c r="B428" s="116" t="s">
        <v>139</v>
      </c>
      <c r="C428" s="14" t="s">
        <v>4</v>
      </c>
      <c r="D428" s="82">
        <v>3</v>
      </c>
      <c r="E428" s="82">
        <v>3</v>
      </c>
      <c r="F428" s="82">
        <v>3</v>
      </c>
      <c r="G428" s="82">
        <v>3</v>
      </c>
      <c r="H428" s="82">
        <v>3</v>
      </c>
      <c r="I428" s="82">
        <v>3</v>
      </c>
      <c r="J428" s="82">
        <v>3</v>
      </c>
      <c r="K428" s="82">
        <v>3</v>
      </c>
      <c r="L428" s="82">
        <v>3</v>
      </c>
      <c r="M428" s="82">
        <v>3</v>
      </c>
      <c r="N428" s="82">
        <v>3</v>
      </c>
      <c r="O428" s="82">
        <v>3</v>
      </c>
      <c r="P428" s="59"/>
      <c r="Q428" s="59"/>
      <c r="R428" s="59"/>
      <c r="S428" s="59"/>
      <c r="T428" s="59"/>
      <c r="U428" s="14">
        <f t="shared" si="250"/>
        <v>36</v>
      </c>
      <c r="V428" s="38"/>
      <c r="W428" s="38"/>
      <c r="X428" s="19"/>
      <c r="Y428" s="19"/>
      <c r="Z428" s="19"/>
      <c r="AA428" s="19"/>
      <c r="AB428" s="19"/>
      <c r="AC428" s="19"/>
      <c r="AD428" s="19"/>
      <c r="AE428" s="19"/>
      <c r="AF428" s="45"/>
      <c r="AG428" s="45"/>
      <c r="AH428" s="45"/>
      <c r="AI428" s="45"/>
      <c r="AJ428" s="62"/>
      <c r="AK428" s="62"/>
      <c r="AL428" s="65"/>
      <c r="AM428" s="65"/>
      <c r="AN428" s="65"/>
      <c r="AO428" s="65"/>
      <c r="AP428" s="67"/>
      <c r="AQ428" s="67"/>
      <c r="AR428" s="67"/>
      <c r="AS428" s="67"/>
      <c r="AT428" s="67"/>
      <c r="AU428" s="67"/>
      <c r="AV428" s="39"/>
      <c r="AW428" s="39"/>
      <c r="AX428" s="39"/>
      <c r="AY428" s="39"/>
      <c r="AZ428" s="39"/>
      <c r="BA428" s="39"/>
      <c r="BB428" s="39"/>
      <c r="BC428" s="39"/>
      <c r="BD428" s="39"/>
      <c r="BE428" s="2">
        <f t="shared" si="251"/>
        <v>0</v>
      </c>
      <c r="BF428" s="2">
        <f t="shared" si="252"/>
        <v>36</v>
      </c>
    </row>
    <row r="429" spans="1:58" ht="15.75" customHeight="1">
      <c r="A429" s="115"/>
      <c r="B429" s="117"/>
      <c r="C429" s="14" t="s">
        <v>5</v>
      </c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59"/>
      <c r="Q429" s="59"/>
      <c r="R429" s="59"/>
      <c r="S429" s="59"/>
      <c r="T429" s="59"/>
      <c r="U429" s="14">
        <f t="shared" si="250"/>
        <v>0</v>
      </c>
      <c r="V429" s="38"/>
      <c r="W429" s="38"/>
      <c r="X429" s="19"/>
      <c r="Y429" s="19"/>
      <c r="Z429" s="19"/>
      <c r="AA429" s="19"/>
      <c r="AB429" s="19"/>
      <c r="AC429" s="19"/>
      <c r="AD429" s="19"/>
      <c r="AE429" s="19"/>
      <c r="AF429" s="45"/>
      <c r="AG429" s="45"/>
      <c r="AH429" s="45"/>
      <c r="AI429" s="45"/>
      <c r="AJ429" s="62"/>
      <c r="AK429" s="62"/>
      <c r="AL429" s="65"/>
      <c r="AM429" s="65"/>
      <c r="AN429" s="65"/>
      <c r="AO429" s="65"/>
      <c r="AP429" s="67"/>
      <c r="AQ429" s="67"/>
      <c r="AR429" s="67"/>
      <c r="AS429" s="67"/>
      <c r="AT429" s="67"/>
      <c r="AU429" s="67"/>
      <c r="AV429" s="39"/>
      <c r="AW429" s="39"/>
      <c r="AX429" s="39"/>
      <c r="AY429" s="39"/>
      <c r="AZ429" s="39"/>
      <c r="BA429" s="39"/>
      <c r="BB429" s="39"/>
      <c r="BC429" s="39"/>
      <c r="BD429" s="39"/>
      <c r="BE429" s="2">
        <f t="shared" si="251"/>
        <v>0</v>
      </c>
      <c r="BF429" s="2">
        <f t="shared" si="252"/>
        <v>0</v>
      </c>
    </row>
    <row r="430" spans="1:58" ht="15.75" customHeight="1">
      <c r="A430" s="115" t="s">
        <v>36</v>
      </c>
      <c r="B430" s="124" t="s">
        <v>169</v>
      </c>
      <c r="C430" s="14" t="s">
        <v>4</v>
      </c>
      <c r="D430" s="82">
        <v>2</v>
      </c>
      <c r="E430" s="82">
        <v>2</v>
      </c>
      <c r="F430" s="82">
        <v>2</v>
      </c>
      <c r="G430" s="82">
        <v>2</v>
      </c>
      <c r="H430" s="82">
        <v>2</v>
      </c>
      <c r="I430" s="82">
        <v>2</v>
      </c>
      <c r="J430" s="82">
        <v>2</v>
      </c>
      <c r="K430" s="82">
        <v>2</v>
      </c>
      <c r="L430" s="82">
        <v>2</v>
      </c>
      <c r="M430" s="82">
        <v>2</v>
      </c>
      <c r="N430" s="82">
        <v>2</v>
      </c>
      <c r="O430" s="82">
        <v>2</v>
      </c>
      <c r="P430" s="59"/>
      <c r="Q430" s="59"/>
      <c r="R430" s="59"/>
      <c r="S430" s="59"/>
      <c r="T430" s="59"/>
      <c r="U430" s="14">
        <f t="shared" si="250"/>
        <v>24</v>
      </c>
      <c r="V430" s="38"/>
      <c r="W430" s="38"/>
      <c r="X430" s="15">
        <v>2</v>
      </c>
      <c r="Y430" s="15">
        <v>2</v>
      </c>
      <c r="Z430" s="15">
        <v>2</v>
      </c>
      <c r="AA430" s="15">
        <v>2</v>
      </c>
      <c r="AB430" s="15">
        <v>2</v>
      </c>
      <c r="AC430" s="15">
        <v>2</v>
      </c>
      <c r="AD430" s="15">
        <v>2</v>
      </c>
      <c r="AE430" s="15">
        <v>2</v>
      </c>
      <c r="AF430" s="45"/>
      <c r="AG430" s="45"/>
      <c r="AH430" s="45"/>
      <c r="AI430" s="45"/>
      <c r="AJ430" s="62"/>
      <c r="AK430" s="62"/>
      <c r="AL430" s="65"/>
      <c r="AM430" s="65"/>
      <c r="AN430" s="65"/>
      <c r="AO430" s="65"/>
      <c r="AP430" s="67"/>
      <c r="AQ430" s="67"/>
      <c r="AR430" s="67"/>
      <c r="AS430" s="67"/>
      <c r="AT430" s="67"/>
      <c r="AU430" s="67"/>
      <c r="AV430" s="39"/>
      <c r="AW430" s="39"/>
      <c r="AX430" s="39"/>
      <c r="AY430" s="39"/>
      <c r="AZ430" s="39"/>
      <c r="BA430" s="39"/>
      <c r="BB430" s="39"/>
      <c r="BC430" s="39"/>
      <c r="BD430" s="39"/>
      <c r="BE430" s="2">
        <f t="shared" si="251"/>
        <v>16</v>
      </c>
      <c r="BF430" s="2">
        <f t="shared" si="252"/>
        <v>40</v>
      </c>
    </row>
    <row r="431" spans="1:58" ht="15.75" customHeight="1">
      <c r="A431" s="115"/>
      <c r="B431" s="125"/>
      <c r="C431" s="14" t="s">
        <v>5</v>
      </c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59"/>
      <c r="Q431" s="59"/>
      <c r="R431" s="59"/>
      <c r="S431" s="59"/>
      <c r="T431" s="59"/>
      <c r="U431" s="14">
        <f t="shared" si="250"/>
        <v>0</v>
      </c>
      <c r="V431" s="38"/>
      <c r="W431" s="38"/>
      <c r="X431" s="19"/>
      <c r="Y431" s="19"/>
      <c r="Z431" s="19"/>
      <c r="AA431" s="19"/>
      <c r="AB431" s="19"/>
      <c r="AC431" s="19"/>
      <c r="AD431" s="19"/>
      <c r="AE431" s="19"/>
      <c r="AF431" s="45"/>
      <c r="AG431" s="45"/>
      <c r="AH431" s="45"/>
      <c r="AI431" s="45"/>
      <c r="AJ431" s="62"/>
      <c r="AK431" s="62">
        <v>5</v>
      </c>
      <c r="AL431" s="65"/>
      <c r="AM431" s="65"/>
      <c r="AN431" s="65"/>
      <c r="AO431" s="65"/>
      <c r="AP431" s="67"/>
      <c r="AQ431" s="67"/>
      <c r="AR431" s="67"/>
      <c r="AS431" s="67"/>
      <c r="AT431" s="67"/>
      <c r="AU431" s="67"/>
      <c r="AV431" s="39"/>
      <c r="AW431" s="39"/>
      <c r="AX431" s="39"/>
      <c r="AY431" s="39"/>
      <c r="AZ431" s="39"/>
      <c r="BA431" s="39"/>
      <c r="BB431" s="39"/>
      <c r="BC431" s="39"/>
      <c r="BD431" s="39"/>
      <c r="BE431" s="2">
        <f t="shared" si="251"/>
        <v>5</v>
      </c>
      <c r="BF431" s="2">
        <f t="shared" si="252"/>
        <v>5</v>
      </c>
    </row>
    <row r="432" spans="1:58" ht="15.75" customHeight="1">
      <c r="A432" s="115" t="s">
        <v>140</v>
      </c>
      <c r="B432" s="124" t="s">
        <v>7</v>
      </c>
      <c r="C432" s="14" t="s">
        <v>4</v>
      </c>
      <c r="D432" s="82">
        <v>2</v>
      </c>
      <c r="E432" s="82">
        <v>2</v>
      </c>
      <c r="F432" s="82">
        <v>2</v>
      </c>
      <c r="G432" s="82">
        <v>2</v>
      </c>
      <c r="H432" s="82">
        <v>2</v>
      </c>
      <c r="I432" s="82">
        <v>2</v>
      </c>
      <c r="J432" s="82">
        <v>2</v>
      </c>
      <c r="K432" s="82">
        <v>2</v>
      </c>
      <c r="L432" s="82">
        <v>2</v>
      </c>
      <c r="M432" s="82">
        <v>2</v>
      </c>
      <c r="N432" s="82">
        <v>2</v>
      </c>
      <c r="O432" s="82">
        <v>2</v>
      </c>
      <c r="P432" s="59"/>
      <c r="Q432" s="59"/>
      <c r="R432" s="59"/>
      <c r="S432" s="59"/>
      <c r="T432" s="59"/>
      <c r="U432" s="14">
        <f t="shared" si="250"/>
        <v>24</v>
      </c>
      <c r="V432" s="38"/>
      <c r="W432" s="38"/>
      <c r="X432" s="15">
        <v>2</v>
      </c>
      <c r="Y432" s="15">
        <v>2</v>
      </c>
      <c r="Z432" s="15">
        <v>2</v>
      </c>
      <c r="AA432" s="15">
        <v>2</v>
      </c>
      <c r="AB432" s="15">
        <v>2</v>
      </c>
      <c r="AC432" s="15">
        <v>2</v>
      </c>
      <c r="AD432" s="15">
        <v>2</v>
      </c>
      <c r="AE432" s="15">
        <v>2</v>
      </c>
      <c r="AF432" s="45"/>
      <c r="AG432" s="45"/>
      <c r="AH432" s="45"/>
      <c r="AI432" s="45"/>
      <c r="AJ432" s="62"/>
      <c r="AK432" s="62"/>
      <c r="AL432" s="65"/>
      <c r="AM432" s="65"/>
      <c r="AN432" s="65"/>
      <c r="AO432" s="65"/>
      <c r="AP432" s="67"/>
      <c r="AQ432" s="67"/>
      <c r="AR432" s="67"/>
      <c r="AS432" s="67"/>
      <c r="AT432" s="67"/>
      <c r="AU432" s="67"/>
      <c r="AV432" s="39"/>
      <c r="AW432" s="39"/>
      <c r="AX432" s="39"/>
      <c r="AY432" s="39"/>
      <c r="AZ432" s="39"/>
      <c r="BA432" s="39"/>
      <c r="BB432" s="39"/>
      <c r="BC432" s="39"/>
      <c r="BD432" s="39"/>
      <c r="BE432" s="2">
        <f t="shared" si="251"/>
        <v>16</v>
      </c>
      <c r="BF432" s="2">
        <f t="shared" si="252"/>
        <v>40</v>
      </c>
    </row>
    <row r="433" spans="1:58" ht="15.75" customHeight="1">
      <c r="A433" s="115"/>
      <c r="B433" s="125"/>
      <c r="C433" s="14" t="s">
        <v>5</v>
      </c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59"/>
      <c r="Q433" s="59"/>
      <c r="R433" s="59"/>
      <c r="S433" s="59"/>
      <c r="T433" s="59"/>
      <c r="U433" s="14">
        <f t="shared" si="250"/>
        <v>0</v>
      </c>
      <c r="V433" s="38"/>
      <c r="W433" s="38"/>
      <c r="X433" s="19"/>
      <c r="Y433" s="19"/>
      <c r="Z433" s="19"/>
      <c r="AA433" s="19"/>
      <c r="AB433" s="19"/>
      <c r="AC433" s="19"/>
      <c r="AD433" s="19"/>
      <c r="AE433" s="19"/>
      <c r="AF433" s="45"/>
      <c r="AG433" s="45"/>
      <c r="AH433" s="45"/>
      <c r="AI433" s="45"/>
      <c r="AJ433" s="62"/>
      <c r="AK433" s="62"/>
      <c r="AL433" s="65"/>
      <c r="AM433" s="65"/>
      <c r="AN433" s="65"/>
      <c r="AO433" s="65"/>
      <c r="AP433" s="67"/>
      <c r="AQ433" s="67"/>
      <c r="AR433" s="67"/>
      <c r="AS433" s="67"/>
      <c r="AT433" s="67"/>
      <c r="AU433" s="67"/>
      <c r="AV433" s="39"/>
      <c r="AW433" s="39"/>
      <c r="AX433" s="39"/>
      <c r="AY433" s="40"/>
      <c r="AZ433" s="40"/>
      <c r="BA433" s="40"/>
      <c r="BB433" s="40"/>
      <c r="BC433" s="40"/>
      <c r="BD433" s="40"/>
      <c r="BE433" s="2">
        <f t="shared" si="251"/>
        <v>0</v>
      </c>
      <c r="BF433" s="2">
        <f t="shared" si="252"/>
        <v>0</v>
      </c>
    </row>
    <row r="434" spans="1:58" ht="15.75" customHeight="1">
      <c r="A434" s="92" t="s">
        <v>37</v>
      </c>
      <c r="B434" s="122" t="s">
        <v>189</v>
      </c>
      <c r="C434" s="10" t="s">
        <v>4</v>
      </c>
      <c r="D434" s="10">
        <f>SUM(D436,D438)</f>
        <v>0</v>
      </c>
      <c r="E434" s="10">
        <f aca="true" t="shared" si="253" ref="E434:O434">SUM(E436,E438)</f>
        <v>0</v>
      </c>
      <c r="F434" s="10">
        <f t="shared" si="253"/>
        <v>0</v>
      </c>
      <c r="G434" s="10">
        <f t="shared" si="253"/>
        <v>0</v>
      </c>
      <c r="H434" s="10">
        <f t="shared" si="253"/>
        <v>0</v>
      </c>
      <c r="I434" s="10">
        <f t="shared" si="253"/>
        <v>0</v>
      </c>
      <c r="J434" s="10">
        <f t="shared" si="253"/>
        <v>0</v>
      </c>
      <c r="K434" s="10">
        <f t="shared" si="253"/>
        <v>0</v>
      </c>
      <c r="L434" s="10">
        <f t="shared" si="253"/>
        <v>0</v>
      </c>
      <c r="M434" s="10">
        <f t="shared" si="253"/>
        <v>0</v>
      </c>
      <c r="N434" s="10">
        <f t="shared" si="253"/>
        <v>0</v>
      </c>
      <c r="O434" s="10">
        <f t="shared" si="253"/>
        <v>0</v>
      </c>
      <c r="P434" s="59"/>
      <c r="Q434" s="59"/>
      <c r="R434" s="59"/>
      <c r="S434" s="59"/>
      <c r="T434" s="59"/>
      <c r="U434" s="43">
        <f>SUM(U436,U438)</f>
        <v>0</v>
      </c>
      <c r="V434" s="38"/>
      <c r="W434" s="38"/>
      <c r="X434" s="10">
        <f aca="true" t="shared" si="254" ref="X434:AE434">SUM(X436,X438)</f>
        <v>0</v>
      </c>
      <c r="Y434" s="10">
        <f t="shared" si="254"/>
        <v>0</v>
      </c>
      <c r="Z434" s="10">
        <f t="shared" si="254"/>
        <v>0</v>
      </c>
      <c r="AA434" s="10">
        <f t="shared" si="254"/>
        <v>0</v>
      </c>
      <c r="AB434" s="10">
        <f t="shared" si="254"/>
        <v>0</v>
      </c>
      <c r="AC434" s="10">
        <f t="shared" si="254"/>
        <v>0</v>
      </c>
      <c r="AD434" s="10">
        <f t="shared" si="254"/>
        <v>0</v>
      </c>
      <c r="AE434" s="10">
        <f t="shared" si="254"/>
        <v>0</v>
      </c>
      <c r="AF434" s="45"/>
      <c r="AG434" s="45"/>
      <c r="AH434" s="45"/>
      <c r="AI434" s="45"/>
      <c r="AJ434" s="62"/>
      <c r="AK434" s="62"/>
      <c r="AL434" s="65"/>
      <c r="AM434" s="65"/>
      <c r="AN434" s="65"/>
      <c r="AO434" s="65"/>
      <c r="AP434" s="67"/>
      <c r="AQ434" s="67"/>
      <c r="AR434" s="67"/>
      <c r="AS434" s="67"/>
      <c r="AT434" s="67"/>
      <c r="AU434" s="67"/>
      <c r="AV434" s="39"/>
      <c r="AW434" s="39"/>
      <c r="AX434" s="39"/>
      <c r="AY434" s="40"/>
      <c r="AZ434" s="40"/>
      <c r="BA434" s="40"/>
      <c r="BB434" s="40"/>
      <c r="BC434" s="40"/>
      <c r="BD434" s="40"/>
      <c r="BE434" s="3">
        <f>SUM(BE436,BE438)</f>
        <v>0</v>
      </c>
      <c r="BF434" s="3">
        <f aca="true" t="shared" si="255" ref="BF434:BF439">BE434+U434</f>
        <v>0</v>
      </c>
    </row>
    <row r="435" spans="1:58" ht="15.75" customHeight="1">
      <c r="A435" s="92"/>
      <c r="B435" s="123"/>
      <c r="C435" s="10" t="s">
        <v>5</v>
      </c>
      <c r="D435" s="9">
        <f>SUM(D437,D439)</f>
        <v>0</v>
      </c>
      <c r="E435" s="9">
        <f aca="true" t="shared" si="256" ref="E435:O435">SUM(E437,E439)</f>
        <v>0</v>
      </c>
      <c r="F435" s="9">
        <f t="shared" si="256"/>
        <v>0</v>
      </c>
      <c r="G435" s="9">
        <f t="shared" si="256"/>
        <v>0</v>
      </c>
      <c r="H435" s="9">
        <f t="shared" si="256"/>
        <v>0</v>
      </c>
      <c r="I435" s="9">
        <f t="shared" si="256"/>
        <v>0</v>
      </c>
      <c r="J435" s="9">
        <f t="shared" si="256"/>
        <v>0</v>
      </c>
      <c r="K435" s="9">
        <f t="shared" si="256"/>
        <v>0</v>
      </c>
      <c r="L435" s="9">
        <f t="shared" si="256"/>
        <v>0</v>
      </c>
      <c r="M435" s="9">
        <f t="shared" si="256"/>
        <v>0</v>
      </c>
      <c r="N435" s="9">
        <f t="shared" si="256"/>
        <v>0</v>
      </c>
      <c r="O435" s="9">
        <f t="shared" si="256"/>
        <v>0</v>
      </c>
      <c r="P435" s="59"/>
      <c r="Q435" s="59"/>
      <c r="R435" s="59"/>
      <c r="S435" s="59"/>
      <c r="T435" s="59"/>
      <c r="U435" s="56">
        <f>SUM(U437,U439)</f>
        <v>0</v>
      </c>
      <c r="V435" s="38"/>
      <c r="W435" s="38"/>
      <c r="X435" s="9">
        <f aca="true" t="shared" si="257" ref="X435:AE435">SUM(X437,X439)</f>
        <v>0</v>
      </c>
      <c r="Y435" s="9">
        <f t="shared" si="257"/>
        <v>0</v>
      </c>
      <c r="Z435" s="9">
        <f t="shared" si="257"/>
        <v>0</v>
      </c>
      <c r="AA435" s="9">
        <f t="shared" si="257"/>
        <v>0</v>
      </c>
      <c r="AB435" s="9">
        <f t="shared" si="257"/>
        <v>0</v>
      </c>
      <c r="AC435" s="9">
        <f t="shared" si="257"/>
        <v>0</v>
      </c>
      <c r="AD435" s="9">
        <f t="shared" si="257"/>
        <v>0</v>
      </c>
      <c r="AE435" s="9">
        <f t="shared" si="257"/>
        <v>0</v>
      </c>
      <c r="AF435" s="45"/>
      <c r="AG435" s="45"/>
      <c r="AH435" s="45"/>
      <c r="AI435" s="45"/>
      <c r="AJ435" s="62"/>
      <c r="AK435" s="62"/>
      <c r="AL435" s="65"/>
      <c r="AM435" s="65"/>
      <c r="AN435" s="65"/>
      <c r="AO435" s="65"/>
      <c r="AP435" s="67"/>
      <c r="AQ435" s="67"/>
      <c r="AR435" s="67"/>
      <c r="AS435" s="67"/>
      <c r="AT435" s="67"/>
      <c r="AU435" s="67"/>
      <c r="AV435" s="39"/>
      <c r="AW435" s="39"/>
      <c r="AX435" s="39"/>
      <c r="AY435" s="40"/>
      <c r="AZ435" s="40"/>
      <c r="BA435" s="40"/>
      <c r="BB435" s="40"/>
      <c r="BC435" s="40"/>
      <c r="BD435" s="40"/>
      <c r="BE435" s="31">
        <f>SUM(BE437,BE439)</f>
        <v>0</v>
      </c>
      <c r="BF435" s="3">
        <f t="shared" si="255"/>
        <v>0</v>
      </c>
    </row>
    <row r="436" spans="1:58" ht="15.75" customHeight="1">
      <c r="A436" s="115" t="s">
        <v>38</v>
      </c>
      <c r="B436" s="118" t="s">
        <v>41</v>
      </c>
      <c r="C436" s="14" t="s">
        <v>4</v>
      </c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59"/>
      <c r="Q436" s="59"/>
      <c r="R436" s="59"/>
      <c r="S436" s="59"/>
      <c r="T436" s="59"/>
      <c r="U436" s="14">
        <f>SUM(D436:T436)</f>
        <v>0</v>
      </c>
      <c r="V436" s="38"/>
      <c r="W436" s="38"/>
      <c r="X436" s="15"/>
      <c r="Y436" s="15"/>
      <c r="Z436" s="15"/>
      <c r="AA436" s="15"/>
      <c r="AB436" s="15"/>
      <c r="AC436" s="15"/>
      <c r="AD436" s="15"/>
      <c r="AE436" s="15"/>
      <c r="AF436" s="45"/>
      <c r="AG436" s="45"/>
      <c r="AH436" s="45"/>
      <c r="AI436" s="45"/>
      <c r="AJ436" s="62"/>
      <c r="AK436" s="62"/>
      <c r="AL436" s="65"/>
      <c r="AM436" s="65"/>
      <c r="AN436" s="65"/>
      <c r="AO436" s="65"/>
      <c r="AP436" s="67"/>
      <c r="AQ436" s="67"/>
      <c r="AR436" s="67"/>
      <c r="AS436" s="67"/>
      <c r="AT436" s="67"/>
      <c r="AU436" s="67"/>
      <c r="AV436" s="39"/>
      <c r="AW436" s="39"/>
      <c r="AX436" s="39"/>
      <c r="AY436" s="39"/>
      <c r="AZ436" s="39"/>
      <c r="BA436" s="39"/>
      <c r="BB436" s="39"/>
      <c r="BC436" s="39"/>
      <c r="BD436" s="39"/>
      <c r="BE436" s="2">
        <f>SUM(X436:BD436)</f>
        <v>0</v>
      </c>
      <c r="BF436" s="2">
        <f t="shared" si="255"/>
        <v>0</v>
      </c>
    </row>
    <row r="437" spans="1:58" ht="15.75" customHeight="1">
      <c r="A437" s="115"/>
      <c r="B437" s="119"/>
      <c r="C437" s="14" t="s">
        <v>5</v>
      </c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59"/>
      <c r="Q437" s="59"/>
      <c r="R437" s="59"/>
      <c r="S437" s="59"/>
      <c r="T437" s="59"/>
      <c r="U437" s="14">
        <f>SUM(D437:T437)</f>
        <v>0</v>
      </c>
      <c r="V437" s="38"/>
      <c r="W437" s="38"/>
      <c r="X437" s="14"/>
      <c r="Y437" s="14"/>
      <c r="Z437" s="14"/>
      <c r="AA437" s="14"/>
      <c r="AB437" s="14"/>
      <c r="AC437" s="14"/>
      <c r="AD437" s="14"/>
      <c r="AE437" s="14"/>
      <c r="AF437" s="45"/>
      <c r="AG437" s="45"/>
      <c r="AH437" s="45"/>
      <c r="AI437" s="45"/>
      <c r="AJ437" s="62"/>
      <c r="AK437" s="62"/>
      <c r="AL437" s="65"/>
      <c r="AM437" s="65"/>
      <c r="AN437" s="65"/>
      <c r="AO437" s="65"/>
      <c r="AP437" s="67"/>
      <c r="AQ437" s="67"/>
      <c r="AR437" s="67"/>
      <c r="AS437" s="67"/>
      <c r="AT437" s="67"/>
      <c r="AU437" s="67"/>
      <c r="AV437" s="39"/>
      <c r="AW437" s="39"/>
      <c r="AX437" s="39"/>
      <c r="AY437" s="39"/>
      <c r="AZ437" s="39"/>
      <c r="BA437" s="39"/>
      <c r="BB437" s="39"/>
      <c r="BC437" s="39"/>
      <c r="BD437" s="39"/>
      <c r="BE437" s="2">
        <f>SUM(X437:BD437)</f>
        <v>0</v>
      </c>
      <c r="BF437" s="2">
        <f t="shared" si="255"/>
        <v>0</v>
      </c>
    </row>
    <row r="438" spans="1:58" ht="15.75" customHeight="1">
      <c r="A438" s="115" t="s">
        <v>39</v>
      </c>
      <c r="B438" s="124" t="s">
        <v>59</v>
      </c>
      <c r="C438" s="14" t="s">
        <v>4</v>
      </c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59"/>
      <c r="Q438" s="59"/>
      <c r="R438" s="59"/>
      <c r="S438" s="59"/>
      <c r="T438" s="59"/>
      <c r="U438" s="14">
        <f>SUM(D438:T438)</f>
        <v>0</v>
      </c>
      <c r="V438" s="38"/>
      <c r="W438" s="38"/>
      <c r="X438" s="15"/>
      <c r="Y438" s="15"/>
      <c r="Z438" s="15"/>
      <c r="AA438" s="15"/>
      <c r="AB438" s="15"/>
      <c r="AC438" s="15"/>
      <c r="AD438" s="15"/>
      <c r="AE438" s="15"/>
      <c r="AF438" s="45"/>
      <c r="AG438" s="45"/>
      <c r="AH438" s="45"/>
      <c r="AI438" s="45"/>
      <c r="AJ438" s="62"/>
      <c r="AK438" s="62"/>
      <c r="AL438" s="65"/>
      <c r="AM438" s="65"/>
      <c r="AN438" s="65"/>
      <c r="AO438" s="65"/>
      <c r="AP438" s="67"/>
      <c r="AQ438" s="67"/>
      <c r="AR438" s="67"/>
      <c r="AS438" s="67"/>
      <c r="AT438" s="67"/>
      <c r="AU438" s="67"/>
      <c r="AV438" s="39"/>
      <c r="AW438" s="39"/>
      <c r="AX438" s="39"/>
      <c r="AY438" s="39"/>
      <c r="AZ438" s="39"/>
      <c r="BA438" s="39"/>
      <c r="BB438" s="39"/>
      <c r="BC438" s="39"/>
      <c r="BD438" s="39"/>
      <c r="BE438" s="2">
        <f>SUM(X438:BD438)</f>
        <v>0</v>
      </c>
      <c r="BF438" s="2">
        <f t="shared" si="255"/>
        <v>0</v>
      </c>
    </row>
    <row r="439" spans="1:58" ht="15.75" customHeight="1">
      <c r="A439" s="115"/>
      <c r="B439" s="125"/>
      <c r="C439" s="14" t="s">
        <v>5</v>
      </c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59"/>
      <c r="Q439" s="59"/>
      <c r="R439" s="59"/>
      <c r="S439" s="59"/>
      <c r="T439" s="59"/>
      <c r="U439" s="14">
        <f>SUM(D439:T439)</f>
        <v>0</v>
      </c>
      <c r="V439" s="38"/>
      <c r="W439" s="38"/>
      <c r="X439" s="19"/>
      <c r="Y439" s="19"/>
      <c r="Z439" s="19"/>
      <c r="AA439" s="19"/>
      <c r="AB439" s="19"/>
      <c r="AC439" s="19"/>
      <c r="AD439" s="19"/>
      <c r="AE439" s="19"/>
      <c r="AF439" s="45"/>
      <c r="AG439" s="45"/>
      <c r="AH439" s="45"/>
      <c r="AI439" s="45"/>
      <c r="AJ439" s="62"/>
      <c r="AK439" s="62"/>
      <c r="AL439" s="65"/>
      <c r="AM439" s="65"/>
      <c r="AN439" s="65"/>
      <c r="AO439" s="65"/>
      <c r="AP439" s="67"/>
      <c r="AQ439" s="67"/>
      <c r="AR439" s="67"/>
      <c r="AS439" s="67"/>
      <c r="AT439" s="67"/>
      <c r="AU439" s="67"/>
      <c r="AV439" s="39"/>
      <c r="AW439" s="39"/>
      <c r="AX439" s="39"/>
      <c r="AY439" s="40"/>
      <c r="AZ439" s="40"/>
      <c r="BA439" s="40"/>
      <c r="BB439" s="40"/>
      <c r="BC439" s="40"/>
      <c r="BD439" s="40"/>
      <c r="BE439" s="2">
        <f>SUM(X439:BD439)</f>
        <v>0</v>
      </c>
      <c r="BF439" s="2">
        <f t="shared" si="255"/>
        <v>0</v>
      </c>
    </row>
    <row r="440" spans="1:58" ht="15.75" customHeight="1">
      <c r="A440" s="92" t="s">
        <v>19</v>
      </c>
      <c r="B440" s="122" t="s">
        <v>190</v>
      </c>
      <c r="C440" s="10" t="s">
        <v>4</v>
      </c>
      <c r="D440" s="9">
        <f>SUM(D442,D444,D446,D448,D450,D452,D454,D456,D458,D460,D462,D464,D466)</f>
        <v>7</v>
      </c>
      <c r="E440" s="9">
        <f>SUM(E442,E444,E446,E448,E450,E452,E454,E456,E458,E460,E462,E464,E466)</f>
        <v>7</v>
      </c>
      <c r="F440" s="9">
        <f aca="true" t="shared" si="258" ref="F440:O440">SUM(F442,F444,F446,F448,F450,F452,F454,F456,F458,F460,F462,F464,F466)</f>
        <v>7</v>
      </c>
      <c r="G440" s="9">
        <f t="shared" si="258"/>
        <v>7</v>
      </c>
      <c r="H440" s="9">
        <f t="shared" si="258"/>
        <v>7</v>
      </c>
      <c r="I440" s="9">
        <f t="shared" si="258"/>
        <v>7</v>
      </c>
      <c r="J440" s="9">
        <f t="shared" si="258"/>
        <v>7</v>
      </c>
      <c r="K440" s="9">
        <f t="shared" si="258"/>
        <v>7</v>
      </c>
      <c r="L440" s="9">
        <f t="shared" si="258"/>
        <v>7</v>
      </c>
      <c r="M440" s="9">
        <f t="shared" si="258"/>
        <v>7</v>
      </c>
      <c r="N440" s="9">
        <f t="shared" si="258"/>
        <v>7</v>
      </c>
      <c r="O440" s="9">
        <f t="shared" si="258"/>
        <v>7</v>
      </c>
      <c r="P440" s="59"/>
      <c r="Q440" s="59"/>
      <c r="R440" s="59"/>
      <c r="S440" s="59"/>
      <c r="T440" s="59"/>
      <c r="U440" s="9">
        <f>SUM(U442,U444,U446,U448,U450,U452,U454,U456,U458,U460,U462,U464,U466)</f>
        <v>84</v>
      </c>
      <c r="V440" s="38"/>
      <c r="W440" s="38"/>
      <c r="X440" s="9">
        <f>SUM(X442,X444,X446,X448,X450,X452,X454,X456,X458,X460,X462,X464,X466)</f>
        <v>4</v>
      </c>
      <c r="Y440" s="9">
        <f aca="true" t="shared" si="259" ref="Y440:AE440">SUM(Y442,Y444,Y446,Y448,Y450,Y452,Y454,Y456,Y458,Y460,Y462,Y464,Y466)</f>
        <v>4</v>
      </c>
      <c r="Z440" s="9">
        <f t="shared" si="259"/>
        <v>4</v>
      </c>
      <c r="AA440" s="9">
        <f t="shared" si="259"/>
        <v>4</v>
      </c>
      <c r="AB440" s="9">
        <f t="shared" si="259"/>
        <v>4</v>
      </c>
      <c r="AC440" s="9">
        <f t="shared" si="259"/>
        <v>4</v>
      </c>
      <c r="AD440" s="9">
        <f t="shared" si="259"/>
        <v>4</v>
      </c>
      <c r="AE440" s="9">
        <f t="shared" si="259"/>
        <v>4</v>
      </c>
      <c r="AF440" s="45"/>
      <c r="AG440" s="45"/>
      <c r="AH440" s="45"/>
      <c r="AI440" s="45"/>
      <c r="AJ440" s="62"/>
      <c r="AK440" s="62"/>
      <c r="AL440" s="65"/>
      <c r="AM440" s="65"/>
      <c r="AN440" s="65"/>
      <c r="AO440" s="65"/>
      <c r="AP440" s="67"/>
      <c r="AQ440" s="67"/>
      <c r="AR440" s="67"/>
      <c r="AS440" s="67"/>
      <c r="AT440" s="67"/>
      <c r="AU440" s="67"/>
      <c r="AV440" s="39"/>
      <c r="AW440" s="39"/>
      <c r="AX440" s="39"/>
      <c r="AY440" s="40"/>
      <c r="AZ440" s="40"/>
      <c r="BA440" s="40"/>
      <c r="BB440" s="40"/>
      <c r="BC440" s="40"/>
      <c r="BD440" s="40"/>
      <c r="BE440" s="3">
        <f>SUM(BE442,BE444,BE446,BE448,BE450,BE452,BE454,BE456,BE458,BE460,BE462,BE464,BE466)</f>
        <v>45</v>
      </c>
      <c r="BF440" s="3">
        <f>BE440+U440</f>
        <v>129</v>
      </c>
    </row>
    <row r="441" spans="1:58" ht="15.75" customHeight="1">
      <c r="A441" s="92"/>
      <c r="B441" s="123"/>
      <c r="C441" s="10" t="s">
        <v>5</v>
      </c>
      <c r="D441" s="9">
        <f>SUM(D443,D445,D447,D449,D451,D453,D455,D457,D459,D461,D463,D465,D467)</f>
        <v>0</v>
      </c>
      <c r="E441" s="9">
        <f aca="true" t="shared" si="260" ref="E441:O441">SUM(E443,E445,E447,E449,E451,E453,E455,E457,E459,E461,E463,E465,E467)</f>
        <v>0</v>
      </c>
      <c r="F441" s="9">
        <f t="shared" si="260"/>
        <v>0</v>
      </c>
      <c r="G441" s="9">
        <f t="shared" si="260"/>
        <v>0</v>
      </c>
      <c r="H441" s="9">
        <f t="shared" si="260"/>
        <v>0</v>
      </c>
      <c r="I441" s="9">
        <f t="shared" si="260"/>
        <v>0</v>
      </c>
      <c r="J441" s="9">
        <f t="shared" si="260"/>
        <v>0</v>
      </c>
      <c r="K441" s="9">
        <f t="shared" si="260"/>
        <v>0</v>
      </c>
      <c r="L441" s="9">
        <f t="shared" si="260"/>
        <v>0</v>
      </c>
      <c r="M441" s="9">
        <f t="shared" si="260"/>
        <v>0</v>
      </c>
      <c r="N441" s="9">
        <f t="shared" si="260"/>
        <v>0</v>
      </c>
      <c r="O441" s="9">
        <f t="shared" si="260"/>
        <v>0</v>
      </c>
      <c r="P441" s="59"/>
      <c r="Q441" s="59"/>
      <c r="R441" s="59"/>
      <c r="S441" s="59"/>
      <c r="T441" s="59"/>
      <c r="U441" s="9">
        <f>SUM(U443,U445,U447,U449,U451,U453,U455,U457,U459,U461,U463,U465,U467)</f>
        <v>0</v>
      </c>
      <c r="V441" s="38"/>
      <c r="W441" s="38"/>
      <c r="X441" s="9">
        <f>SUM(X443,X445,X447,X449,X451,X453,X455,X457,X459,X461,X463,X465,X467)</f>
        <v>0</v>
      </c>
      <c r="Y441" s="9">
        <f aca="true" t="shared" si="261" ref="Y441:AE441">SUM(Y443,Y445,Y447,Y449,Y451,Y453,Y455,Y457,Y459,Y461,Y463,Y465,Y467)</f>
        <v>0</v>
      </c>
      <c r="Z441" s="9">
        <f t="shared" si="261"/>
        <v>0</v>
      </c>
      <c r="AA441" s="9">
        <f t="shared" si="261"/>
        <v>0</v>
      </c>
      <c r="AB441" s="9">
        <f t="shared" si="261"/>
        <v>0</v>
      </c>
      <c r="AC441" s="9">
        <f t="shared" si="261"/>
        <v>0</v>
      </c>
      <c r="AD441" s="9">
        <f t="shared" si="261"/>
        <v>0</v>
      </c>
      <c r="AE441" s="9">
        <f t="shared" si="261"/>
        <v>0</v>
      </c>
      <c r="AF441" s="45"/>
      <c r="AG441" s="45"/>
      <c r="AH441" s="45"/>
      <c r="AI441" s="45"/>
      <c r="AJ441" s="62"/>
      <c r="AK441" s="62"/>
      <c r="AL441" s="65"/>
      <c r="AM441" s="65"/>
      <c r="AN441" s="65"/>
      <c r="AO441" s="65"/>
      <c r="AP441" s="67"/>
      <c r="AQ441" s="67"/>
      <c r="AR441" s="67"/>
      <c r="AS441" s="67"/>
      <c r="AT441" s="67"/>
      <c r="AU441" s="67"/>
      <c r="AV441" s="39"/>
      <c r="AW441" s="39"/>
      <c r="AX441" s="39"/>
      <c r="AY441" s="40"/>
      <c r="AZ441" s="40"/>
      <c r="BA441" s="40"/>
      <c r="BB441" s="40"/>
      <c r="BC441" s="40"/>
      <c r="BD441" s="40"/>
      <c r="BE441" s="3">
        <f>SUM(BE443,BE445,BE447,BE449,BE451,BE453,BE455,BE457,BE459,BE461,BE463,BE465,BE467)</f>
        <v>5</v>
      </c>
      <c r="BF441" s="3">
        <f>BE441+U441</f>
        <v>5</v>
      </c>
    </row>
    <row r="442" spans="1:58" ht="15.75" customHeight="1">
      <c r="A442" s="115" t="s">
        <v>42</v>
      </c>
      <c r="B442" s="118" t="s">
        <v>52</v>
      </c>
      <c r="C442" s="14" t="s">
        <v>4</v>
      </c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59"/>
      <c r="Q442" s="59"/>
      <c r="R442" s="59"/>
      <c r="S442" s="59"/>
      <c r="T442" s="59"/>
      <c r="U442" s="14">
        <f>SUM(D442:T442)</f>
        <v>0</v>
      </c>
      <c r="V442" s="38"/>
      <c r="W442" s="38"/>
      <c r="X442" s="15"/>
      <c r="Y442" s="15"/>
      <c r="Z442" s="15"/>
      <c r="AA442" s="15"/>
      <c r="AB442" s="15"/>
      <c r="AC442" s="15"/>
      <c r="AD442" s="15"/>
      <c r="AE442" s="15"/>
      <c r="AF442" s="45"/>
      <c r="AG442" s="45"/>
      <c r="AH442" s="45"/>
      <c r="AI442" s="45"/>
      <c r="AJ442" s="62"/>
      <c r="AK442" s="62"/>
      <c r="AL442" s="65"/>
      <c r="AM442" s="65"/>
      <c r="AN442" s="65"/>
      <c r="AO442" s="65"/>
      <c r="AP442" s="67"/>
      <c r="AQ442" s="67"/>
      <c r="AR442" s="67"/>
      <c r="AS442" s="67"/>
      <c r="AT442" s="67"/>
      <c r="AU442" s="67"/>
      <c r="AV442" s="39"/>
      <c r="AW442" s="39"/>
      <c r="AX442" s="39"/>
      <c r="AY442" s="39"/>
      <c r="AZ442" s="39"/>
      <c r="BA442" s="39"/>
      <c r="BB442" s="39"/>
      <c r="BC442" s="39"/>
      <c r="BD442" s="39"/>
      <c r="BE442" s="2">
        <f>SUM(X442:BD442)</f>
        <v>0</v>
      </c>
      <c r="BF442" s="2">
        <f>BE442+U442</f>
        <v>0</v>
      </c>
    </row>
    <row r="443" spans="1:58" ht="15.75" customHeight="1">
      <c r="A443" s="115"/>
      <c r="B443" s="119"/>
      <c r="C443" s="14" t="s">
        <v>5</v>
      </c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59"/>
      <c r="Q443" s="59"/>
      <c r="R443" s="59"/>
      <c r="S443" s="59"/>
      <c r="T443" s="59"/>
      <c r="U443" s="14">
        <f aca="true" t="shared" si="262" ref="U443:U467">SUM(D443:T443)</f>
        <v>0</v>
      </c>
      <c r="V443" s="38"/>
      <c r="W443" s="38"/>
      <c r="X443" s="14"/>
      <c r="Y443" s="14"/>
      <c r="Z443" s="14"/>
      <c r="AA443" s="14"/>
      <c r="AB443" s="14"/>
      <c r="AC443" s="14"/>
      <c r="AD443" s="14"/>
      <c r="AE443" s="14"/>
      <c r="AF443" s="45"/>
      <c r="AG443" s="45"/>
      <c r="AH443" s="45"/>
      <c r="AI443" s="45"/>
      <c r="AJ443" s="62"/>
      <c r="AK443" s="62"/>
      <c r="AL443" s="65"/>
      <c r="AM443" s="65"/>
      <c r="AN443" s="65"/>
      <c r="AO443" s="65"/>
      <c r="AP443" s="67"/>
      <c r="AQ443" s="67"/>
      <c r="AR443" s="67"/>
      <c r="AS443" s="67"/>
      <c r="AT443" s="67"/>
      <c r="AU443" s="67"/>
      <c r="AV443" s="39"/>
      <c r="AW443" s="39"/>
      <c r="AX443" s="39"/>
      <c r="AY443" s="39"/>
      <c r="AZ443" s="39"/>
      <c r="BA443" s="39"/>
      <c r="BB443" s="39"/>
      <c r="BC443" s="39"/>
      <c r="BD443" s="39"/>
      <c r="BE443" s="2">
        <f aca="true" t="shared" si="263" ref="BE443:BE467">SUM(X443:BD443)</f>
        <v>0</v>
      </c>
      <c r="BF443" s="2">
        <f aca="true" t="shared" si="264" ref="BF443:BF516">BE443+U443</f>
        <v>0</v>
      </c>
    </row>
    <row r="444" spans="1:58" ht="15.75" customHeight="1">
      <c r="A444" s="115" t="s">
        <v>43</v>
      </c>
      <c r="B444" s="116" t="s">
        <v>51</v>
      </c>
      <c r="C444" s="14" t="s">
        <v>4</v>
      </c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59"/>
      <c r="Q444" s="59"/>
      <c r="R444" s="59"/>
      <c r="S444" s="59"/>
      <c r="T444" s="59"/>
      <c r="U444" s="14">
        <f t="shared" si="262"/>
        <v>0</v>
      </c>
      <c r="V444" s="38"/>
      <c r="W444" s="38"/>
      <c r="X444" s="15"/>
      <c r="Y444" s="15"/>
      <c r="Z444" s="15"/>
      <c r="AA444" s="15"/>
      <c r="AB444" s="15"/>
      <c r="AC444" s="15"/>
      <c r="AD444" s="15"/>
      <c r="AE444" s="15"/>
      <c r="AF444" s="45"/>
      <c r="AG444" s="45"/>
      <c r="AH444" s="45"/>
      <c r="AI444" s="45"/>
      <c r="AJ444" s="62"/>
      <c r="AK444" s="62"/>
      <c r="AL444" s="65"/>
      <c r="AM444" s="65"/>
      <c r="AN444" s="65"/>
      <c r="AO444" s="65"/>
      <c r="AP444" s="67"/>
      <c r="AQ444" s="67"/>
      <c r="AR444" s="67"/>
      <c r="AS444" s="67"/>
      <c r="AT444" s="67"/>
      <c r="AU444" s="67"/>
      <c r="AV444" s="39"/>
      <c r="AW444" s="39"/>
      <c r="AX444" s="39"/>
      <c r="AY444" s="39"/>
      <c r="AZ444" s="39"/>
      <c r="BA444" s="39"/>
      <c r="BB444" s="39"/>
      <c r="BC444" s="39"/>
      <c r="BD444" s="39"/>
      <c r="BE444" s="2">
        <f t="shared" si="263"/>
        <v>0</v>
      </c>
      <c r="BF444" s="2">
        <f t="shared" si="264"/>
        <v>0</v>
      </c>
    </row>
    <row r="445" spans="1:58" ht="15.75" customHeight="1">
      <c r="A445" s="115"/>
      <c r="B445" s="117"/>
      <c r="C445" s="14" t="s">
        <v>5</v>
      </c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59"/>
      <c r="Q445" s="59"/>
      <c r="R445" s="59"/>
      <c r="S445" s="59"/>
      <c r="T445" s="59"/>
      <c r="U445" s="14">
        <f t="shared" si="262"/>
        <v>0</v>
      </c>
      <c r="V445" s="38"/>
      <c r="W445" s="38"/>
      <c r="X445" s="19"/>
      <c r="Y445" s="19"/>
      <c r="Z445" s="19"/>
      <c r="AA445" s="19"/>
      <c r="AB445" s="19"/>
      <c r="AC445" s="19"/>
      <c r="AD445" s="19"/>
      <c r="AE445" s="19"/>
      <c r="AF445" s="45"/>
      <c r="AG445" s="45"/>
      <c r="AH445" s="45"/>
      <c r="AI445" s="45"/>
      <c r="AJ445" s="62"/>
      <c r="AK445" s="62"/>
      <c r="AL445" s="65"/>
      <c r="AM445" s="65"/>
      <c r="AN445" s="65"/>
      <c r="AO445" s="65"/>
      <c r="AP445" s="67"/>
      <c r="AQ445" s="67"/>
      <c r="AR445" s="67"/>
      <c r="AS445" s="67"/>
      <c r="AT445" s="67"/>
      <c r="AU445" s="67"/>
      <c r="AV445" s="39"/>
      <c r="AW445" s="39"/>
      <c r="AX445" s="39"/>
      <c r="AY445" s="39"/>
      <c r="AZ445" s="39"/>
      <c r="BA445" s="39"/>
      <c r="BB445" s="39"/>
      <c r="BC445" s="39"/>
      <c r="BD445" s="39"/>
      <c r="BE445" s="2">
        <f t="shared" si="263"/>
        <v>0</v>
      </c>
      <c r="BF445" s="2">
        <f t="shared" si="264"/>
        <v>0</v>
      </c>
    </row>
    <row r="446" spans="1:58" ht="15.75" customHeight="1">
      <c r="A446" s="115" t="s">
        <v>44</v>
      </c>
      <c r="B446" s="116" t="s">
        <v>170</v>
      </c>
      <c r="C446" s="14" t="s">
        <v>4</v>
      </c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59"/>
      <c r="Q446" s="59"/>
      <c r="R446" s="59"/>
      <c r="S446" s="59"/>
      <c r="T446" s="59"/>
      <c r="U446" s="14">
        <f t="shared" si="262"/>
        <v>0</v>
      </c>
      <c r="V446" s="38"/>
      <c r="W446" s="38"/>
      <c r="X446" s="15"/>
      <c r="Y446" s="15"/>
      <c r="Z446" s="15"/>
      <c r="AA446" s="15"/>
      <c r="AB446" s="15"/>
      <c r="AC446" s="15"/>
      <c r="AD446" s="15"/>
      <c r="AE446" s="15"/>
      <c r="AF446" s="45"/>
      <c r="AG446" s="45"/>
      <c r="AH446" s="45"/>
      <c r="AI446" s="45"/>
      <c r="AJ446" s="62"/>
      <c r="AK446" s="62"/>
      <c r="AL446" s="65"/>
      <c r="AM446" s="65"/>
      <c r="AN446" s="65"/>
      <c r="AO446" s="65"/>
      <c r="AP446" s="67"/>
      <c r="AQ446" s="67"/>
      <c r="AR446" s="67"/>
      <c r="AS446" s="67"/>
      <c r="AT446" s="67"/>
      <c r="AU446" s="67"/>
      <c r="AV446" s="39"/>
      <c r="AW446" s="39"/>
      <c r="AX446" s="39"/>
      <c r="AY446" s="39"/>
      <c r="AZ446" s="39"/>
      <c r="BA446" s="39"/>
      <c r="BB446" s="39"/>
      <c r="BC446" s="39"/>
      <c r="BD446" s="39"/>
      <c r="BE446" s="2">
        <f t="shared" si="263"/>
        <v>0</v>
      </c>
      <c r="BF446" s="2">
        <f t="shared" si="264"/>
        <v>0</v>
      </c>
    </row>
    <row r="447" spans="1:58" ht="10.5" customHeight="1">
      <c r="A447" s="115"/>
      <c r="B447" s="117"/>
      <c r="C447" s="14" t="s">
        <v>5</v>
      </c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59"/>
      <c r="Q447" s="59"/>
      <c r="R447" s="59"/>
      <c r="S447" s="59"/>
      <c r="T447" s="59"/>
      <c r="U447" s="14">
        <f t="shared" si="262"/>
        <v>0</v>
      </c>
      <c r="V447" s="38"/>
      <c r="W447" s="38"/>
      <c r="X447" s="19"/>
      <c r="Y447" s="19"/>
      <c r="Z447" s="19"/>
      <c r="AA447" s="19"/>
      <c r="AB447" s="19"/>
      <c r="AC447" s="19"/>
      <c r="AD447" s="19"/>
      <c r="AE447" s="19"/>
      <c r="AF447" s="45"/>
      <c r="AG447" s="45"/>
      <c r="AH447" s="45"/>
      <c r="AI447" s="45"/>
      <c r="AJ447" s="62"/>
      <c r="AK447" s="62"/>
      <c r="AL447" s="65"/>
      <c r="AM447" s="65"/>
      <c r="AN447" s="65"/>
      <c r="AO447" s="65"/>
      <c r="AP447" s="67"/>
      <c r="AQ447" s="67"/>
      <c r="AR447" s="67"/>
      <c r="AS447" s="67"/>
      <c r="AT447" s="67"/>
      <c r="AU447" s="67"/>
      <c r="AV447" s="39"/>
      <c r="AW447" s="39"/>
      <c r="AX447" s="39"/>
      <c r="AY447" s="39"/>
      <c r="AZ447" s="39"/>
      <c r="BA447" s="39"/>
      <c r="BB447" s="39"/>
      <c r="BC447" s="39"/>
      <c r="BD447" s="39"/>
      <c r="BE447" s="2">
        <f t="shared" si="263"/>
        <v>0</v>
      </c>
      <c r="BF447" s="2">
        <f t="shared" si="264"/>
        <v>0</v>
      </c>
    </row>
    <row r="448" spans="1:58" ht="18" customHeight="1">
      <c r="A448" s="115" t="s">
        <v>46</v>
      </c>
      <c r="B448" s="116" t="s">
        <v>141</v>
      </c>
      <c r="C448" s="14" t="s">
        <v>4</v>
      </c>
      <c r="D448" s="19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59"/>
      <c r="Q448" s="59"/>
      <c r="R448" s="59"/>
      <c r="S448" s="59"/>
      <c r="T448" s="59"/>
      <c r="U448" s="14">
        <f t="shared" si="262"/>
        <v>0</v>
      </c>
      <c r="V448" s="38"/>
      <c r="W448" s="38"/>
      <c r="X448" s="15"/>
      <c r="Y448" s="15"/>
      <c r="Z448" s="15"/>
      <c r="AA448" s="15"/>
      <c r="AB448" s="15"/>
      <c r="AC448" s="15"/>
      <c r="AD448" s="15"/>
      <c r="AE448" s="15"/>
      <c r="AF448" s="45"/>
      <c r="AG448" s="45"/>
      <c r="AH448" s="45"/>
      <c r="AI448" s="45"/>
      <c r="AJ448" s="62"/>
      <c r="AK448" s="62"/>
      <c r="AL448" s="65"/>
      <c r="AM448" s="65"/>
      <c r="AN448" s="65"/>
      <c r="AO448" s="65"/>
      <c r="AP448" s="67"/>
      <c r="AQ448" s="67"/>
      <c r="AR448" s="67"/>
      <c r="AS448" s="67"/>
      <c r="AT448" s="67"/>
      <c r="AU448" s="67"/>
      <c r="AV448" s="39"/>
      <c r="AW448" s="39"/>
      <c r="AX448" s="39"/>
      <c r="AY448" s="39"/>
      <c r="AZ448" s="39"/>
      <c r="BA448" s="39"/>
      <c r="BB448" s="39"/>
      <c r="BC448" s="39"/>
      <c r="BD448" s="39"/>
      <c r="BE448" s="2">
        <f t="shared" si="263"/>
        <v>0</v>
      </c>
      <c r="BF448" s="2">
        <f t="shared" si="264"/>
        <v>0</v>
      </c>
    </row>
    <row r="449" spans="1:58" ht="18" customHeight="1">
      <c r="A449" s="115"/>
      <c r="B449" s="117"/>
      <c r="C449" s="14" t="s">
        <v>5</v>
      </c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59"/>
      <c r="Q449" s="59"/>
      <c r="R449" s="59"/>
      <c r="S449" s="59"/>
      <c r="T449" s="59"/>
      <c r="U449" s="14">
        <f t="shared" si="262"/>
        <v>0</v>
      </c>
      <c r="V449" s="38"/>
      <c r="W449" s="38"/>
      <c r="X449" s="19"/>
      <c r="Y449" s="19"/>
      <c r="Z449" s="19"/>
      <c r="AA449" s="19"/>
      <c r="AB449" s="19"/>
      <c r="AC449" s="19"/>
      <c r="AD449" s="19"/>
      <c r="AE449" s="19"/>
      <c r="AF449" s="45"/>
      <c r="AG449" s="45"/>
      <c r="AH449" s="45"/>
      <c r="AI449" s="45"/>
      <c r="AJ449" s="62"/>
      <c r="AK449" s="62"/>
      <c r="AL449" s="65"/>
      <c r="AM449" s="65"/>
      <c r="AN449" s="65"/>
      <c r="AO449" s="65"/>
      <c r="AP449" s="67"/>
      <c r="AQ449" s="67"/>
      <c r="AR449" s="67"/>
      <c r="AS449" s="67"/>
      <c r="AT449" s="67"/>
      <c r="AU449" s="67"/>
      <c r="AV449" s="39"/>
      <c r="AW449" s="39"/>
      <c r="AX449" s="39"/>
      <c r="AY449" s="39"/>
      <c r="AZ449" s="39"/>
      <c r="BA449" s="39"/>
      <c r="BB449" s="39"/>
      <c r="BC449" s="39"/>
      <c r="BD449" s="39"/>
      <c r="BE449" s="2">
        <f t="shared" si="263"/>
        <v>0</v>
      </c>
      <c r="BF449" s="2">
        <f t="shared" si="264"/>
        <v>0</v>
      </c>
    </row>
    <row r="450" spans="1:58" ht="23.25" customHeight="1">
      <c r="A450" s="115" t="s">
        <v>47</v>
      </c>
      <c r="B450" s="120" t="s">
        <v>171</v>
      </c>
      <c r="C450" s="14" t="s">
        <v>4</v>
      </c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59"/>
      <c r="Q450" s="59"/>
      <c r="R450" s="59"/>
      <c r="S450" s="59"/>
      <c r="T450" s="59"/>
      <c r="U450" s="14">
        <f t="shared" si="262"/>
        <v>0</v>
      </c>
      <c r="V450" s="38"/>
      <c r="W450" s="38"/>
      <c r="X450" s="15"/>
      <c r="Y450" s="15"/>
      <c r="Z450" s="15"/>
      <c r="AA450" s="15"/>
      <c r="AB450" s="15"/>
      <c r="AC450" s="15"/>
      <c r="AD450" s="15"/>
      <c r="AE450" s="15"/>
      <c r="AF450" s="45"/>
      <c r="AG450" s="45"/>
      <c r="AH450" s="45"/>
      <c r="AI450" s="45"/>
      <c r="AJ450" s="62"/>
      <c r="AK450" s="62"/>
      <c r="AL450" s="65"/>
      <c r="AM450" s="65"/>
      <c r="AN450" s="65"/>
      <c r="AO450" s="65"/>
      <c r="AP450" s="67"/>
      <c r="AQ450" s="67"/>
      <c r="AR450" s="67"/>
      <c r="AS450" s="67"/>
      <c r="AT450" s="67"/>
      <c r="AU450" s="67"/>
      <c r="AV450" s="39"/>
      <c r="AW450" s="39"/>
      <c r="AX450" s="39"/>
      <c r="AY450" s="39"/>
      <c r="AZ450" s="39"/>
      <c r="BA450" s="39"/>
      <c r="BB450" s="39"/>
      <c r="BC450" s="39"/>
      <c r="BD450" s="39"/>
      <c r="BE450" s="2">
        <f t="shared" si="263"/>
        <v>0</v>
      </c>
      <c r="BF450" s="2">
        <f t="shared" si="264"/>
        <v>0</v>
      </c>
    </row>
    <row r="451" spans="1:58" ht="33.75" customHeight="1">
      <c r="A451" s="115"/>
      <c r="B451" s="121"/>
      <c r="C451" s="14" t="s">
        <v>5</v>
      </c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59"/>
      <c r="Q451" s="59"/>
      <c r="R451" s="59"/>
      <c r="S451" s="59"/>
      <c r="T451" s="59"/>
      <c r="U451" s="14">
        <f t="shared" si="262"/>
        <v>0</v>
      </c>
      <c r="V451" s="38"/>
      <c r="W451" s="38"/>
      <c r="X451" s="19"/>
      <c r="Y451" s="19"/>
      <c r="Z451" s="19"/>
      <c r="AA451" s="19"/>
      <c r="AB451" s="19"/>
      <c r="AC451" s="19"/>
      <c r="AD451" s="19"/>
      <c r="AE451" s="19"/>
      <c r="AF451" s="45"/>
      <c r="AG451" s="45"/>
      <c r="AH451" s="45"/>
      <c r="AI451" s="45"/>
      <c r="AJ451" s="62"/>
      <c r="AK451" s="62"/>
      <c r="AL451" s="65"/>
      <c r="AM451" s="65"/>
      <c r="AN451" s="65"/>
      <c r="AO451" s="65"/>
      <c r="AP451" s="67"/>
      <c r="AQ451" s="67"/>
      <c r="AR451" s="67"/>
      <c r="AS451" s="67"/>
      <c r="AT451" s="67"/>
      <c r="AU451" s="67"/>
      <c r="AV451" s="39"/>
      <c r="AW451" s="39"/>
      <c r="AX451" s="39"/>
      <c r="AY451" s="39"/>
      <c r="AZ451" s="39"/>
      <c r="BA451" s="39"/>
      <c r="BB451" s="39"/>
      <c r="BC451" s="39"/>
      <c r="BD451" s="39"/>
      <c r="BE451" s="2">
        <f t="shared" si="263"/>
        <v>0</v>
      </c>
      <c r="BF451" s="2">
        <f t="shared" si="264"/>
        <v>0</v>
      </c>
    </row>
    <row r="452" spans="1:58" ht="18.75" customHeight="1">
      <c r="A452" s="115" t="s">
        <v>48</v>
      </c>
      <c r="B452" s="118" t="s">
        <v>142</v>
      </c>
      <c r="C452" s="14" t="s">
        <v>4</v>
      </c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59"/>
      <c r="Q452" s="59"/>
      <c r="R452" s="59"/>
      <c r="S452" s="59"/>
      <c r="T452" s="59"/>
      <c r="U452" s="14">
        <f t="shared" si="262"/>
        <v>0</v>
      </c>
      <c r="V452" s="38"/>
      <c r="W452" s="38"/>
      <c r="X452" s="15"/>
      <c r="Y452" s="15"/>
      <c r="Z452" s="15"/>
      <c r="AA452" s="15"/>
      <c r="AB452" s="15"/>
      <c r="AC452" s="15"/>
      <c r="AD452" s="15"/>
      <c r="AE452" s="15"/>
      <c r="AF452" s="45"/>
      <c r="AG452" s="45"/>
      <c r="AH452" s="45"/>
      <c r="AI452" s="45"/>
      <c r="AJ452" s="62"/>
      <c r="AK452" s="62"/>
      <c r="AL452" s="65"/>
      <c r="AM452" s="65"/>
      <c r="AN452" s="65"/>
      <c r="AO452" s="65"/>
      <c r="AP452" s="67"/>
      <c r="AQ452" s="67"/>
      <c r="AR452" s="67"/>
      <c r="AS452" s="67"/>
      <c r="AT452" s="67"/>
      <c r="AU452" s="67"/>
      <c r="AV452" s="39"/>
      <c r="AW452" s="39"/>
      <c r="AX452" s="39"/>
      <c r="AY452" s="39"/>
      <c r="AZ452" s="39"/>
      <c r="BA452" s="39"/>
      <c r="BB452" s="39"/>
      <c r="BC452" s="39"/>
      <c r="BD452" s="39"/>
      <c r="BE452" s="2">
        <f t="shared" si="263"/>
        <v>0</v>
      </c>
      <c r="BF452" s="2">
        <f t="shared" si="264"/>
        <v>0</v>
      </c>
    </row>
    <row r="453" spans="1:58" ht="18.75" customHeight="1">
      <c r="A453" s="115"/>
      <c r="B453" s="119"/>
      <c r="C453" s="14" t="s">
        <v>5</v>
      </c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59"/>
      <c r="Q453" s="59"/>
      <c r="R453" s="59"/>
      <c r="S453" s="59"/>
      <c r="T453" s="59"/>
      <c r="U453" s="14">
        <f t="shared" si="262"/>
        <v>0</v>
      </c>
      <c r="V453" s="38"/>
      <c r="W453" s="38"/>
      <c r="X453" s="14"/>
      <c r="Y453" s="14"/>
      <c r="Z453" s="14"/>
      <c r="AA453" s="14"/>
      <c r="AB453" s="14"/>
      <c r="AC453" s="14"/>
      <c r="AD453" s="14"/>
      <c r="AE453" s="14"/>
      <c r="AF453" s="45"/>
      <c r="AG453" s="45"/>
      <c r="AH453" s="45"/>
      <c r="AI453" s="45"/>
      <c r="AJ453" s="62"/>
      <c r="AK453" s="62"/>
      <c r="AL453" s="65"/>
      <c r="AM453" s="65"/>
      <c r="AN453" s="65"/>
      <c r="AO453" s="65"/>
      <c r="AP453" s="67"/>
      <c r="AQ453" s="67"/>
      <c r="AR453" s="67"/>
      <c r="AS453" s="67"/>
      <c r="AT453" s="67"/>
      <c r="AU453" s="67"/>
      <c r="AV453" s="39"/>
      <c r="AW453" s="39"/>
      <c r="AX453" s="39"/>
      <c r="AY453" s="39"/>
      <c r="AZ453" s="39"/>
      <c r="BA453" s="39"/>
      <c r="BB453" s="39"/>
      <c r="BC453" s="39"/>
      <c r="BD453" s="39"/>
      <c r="BE453" s="2">
        <f t="shared" si="263"/>
        <v>0</v>
      </c>
      <c r="BF453" s="2">
        <f t="shared" si="264"/>
        <v>0</v>
      </c>
    </row>
    <row r="454" spans="1:58" ht="39.75" customHeight="1">
      <c r="A454" s="115" t="s">
        <v>49</v>
      </c>
      <c r="B454" s="116" t="s">
        <v>143</v>
      </c>
      <c r="C454" s="14" t="s">
        <v>4</v>
      </c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59"/>
      <c r="Q454" s="59"/>
      <c r="R454" s="59"/>
      <c r="S454" s="59"/>
      <c r="T454" s="59"/>
      <c r="U454" s="14">
        <f t="shared" si="262"/>
        <v>0</v>
      </c>
      <c r="V454" s="38"/>
      <c r="W454" s="38"/>
      <c r="X454" s="15"/>
      <c r="Y454" s="15"/>
      <c r="Z454" s="15"/>
      <c r="AA454" s="15"/>
      <c r="AB454" s="15"/>
      <c r="AC454" s="15"/>
      <c r="AD454" s="15"/>
      <c r="AE454" s="15"/>
      <c r="AF454" s="45"/>
      <c r="AG454" s="45"/>
      <c r="AH454" s="45"/>
      <c r="AI454" s="45"/>
      <c r="AJ454" s="62"/>
      <c r="AK454" s="62"/>
      <c r="AL454" s="65"/>
      <c r="AM454" s="65"/>
      <c r="AN454" s="65"/>
      <c r="AO454" s="65"/>
      <c r="AP454" s="67"/>
      <c r="AQ454" s="67"/>
      <c r="AR454" s="67"/>
      <c r="AS454" s="67"/>
      <c r="AT454" s="67"/>
      <c r="AU454" s="67"/>
      <c r="AV454" s="39"/>
      <c r="AW454" s="39"/>
      <c r="AX454" s="39"/>
      <c r="AY454" s="39"/>
      <c r="AZ454" s="39"/>
      <c r="BA454" s="39"/>
      <c r="BB454" s="39"/>
      <c r="BC454" s="39"/>
      <c r="BD454" s="39"/>
      <c r="BE454" s="2">
        <f t="shared" si="263"/>
        <v>0</v>
      </c>
      <c r="BF454" s="2">
        <f t="shared" si="264"/>
        <v>0</v>
      </c>
    </row>
    <row r="455" spans="1:58" ht="24" customHeight="1">
      <c r="A455" s="115"/>
      <c r="B455" s="117"/>
      <c r="C455" s="14" t="s">
        <v>5</v>
      </c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59"/>
      <c r="Q455" s="59"/>
      <c r="R455" s="59"/>
      <c r="S455" s="59"/>
      <c r="T455" s="59"/>
      <c r="U455" s="14">
        <f t="shared" si="262"/>
        <v>0</v>
      </c>
      <c r="V455" s="38"/>
      <c r="W455" s="38"/>
      <c r="X455" s="19"/>
      <c r="Y455" s="19"/>
      <c r="Z455" s="19"/>
      <c r="AA455" s="19"/>
      <c r="AB455" s="19"/>
      <c r="AC455" s="19"/>
      <c r="AD455" s="19"/>
      <c r="AE455" s="19"/>
      <c r="AF455" s="45"/>
      <c r="AG455" s="45"/>
      <c r="AH455" s="45"/>
      <c r="AI455" s="45"/>
      <c r="AJ455" s="62"/>
      <c r="AK455" s="62"/>
      <c r="AL455" s="65"/>
      <c r="AM455" s="65"/>
      <c r="AN455" s="65"/>
      <c r="AO455" s="65"/>
      <c r="AP455" s="67"/>
      <c r="AQ455" s="67"/>
      <c r="AR455" s="67"/>
      <c r="AS455" s="67"/>
      <c r="AT455" s="67"/>
      <c r="AU455" s="67"/>
      <c r="AV455" s="39"/>
      <c r="AW455" s="39"/>
      <c r="AX455" s="39"/>
      <c r="AY455" s="39"/>
      <c r="AZ455" s="39"/>
      <c r="BA455" s="39"/>
      <c r="BB455" s="39"/>
      <c r="BC455" s="39"/>
      <c r="BD455" s="39"/>
      <c r="BE455" s="2">
        <f t="shared" si="263"/>
        <v>0</v>
      </c>
      <c r="BF455" s="2">
        <f t="shared" si="264"/>
        <v>0</v>
      </c>
    </row>
    <row r="456" spans="1:58" ht="28.5" customHeight="1">
      <c r="A456" s="115" t="s">
        <v>50</v>
      </c>
      <c r="B456" s="116" t="s">
        <v>144</v>
      </c>
      <c r="C456" s="14" t="s">
        <v>4</v>
      </c>
      <c r="D456" s="82">
        <v>2</v>
      </c>
      <c r="E456" s="82">
        <v>2</v>
      </c>
      <c r="F456" s="82">
        <v>2</v>
      </c>
      <c r="G456" s="82">
        <v>2</v>
      </c>
      <c r="H456" s="82">
        <v>2</v>
      </c>
      <c r="I456" s="82">
        <v>2</v>
      </c>
      <c r="J456" s="82">
        <v>2</v>
      </c>
      <c r="K456" s="82">
        <v>2</v>
      </c>
      <c r="L456" s="82">
        <v>2</v>
      </c>
      <c r="M456" s="82">
        <v>2</v>
      </c>
      <c r="N456" s="82">
        <v>2</v>
      </c>
      <c r="O456" s="82">
        <v>2</v>
      </c>
      <c r="P456" s="59"/>
      <c r="Q456" s="59"/>
      <c r="R456" s="59"/>
      <c r="S456" s="59"/>
      <c r="T456" s="59"/>
      <c r="U456" s="14">
        <f>SUM(D456:T456)</f>
        <v>24</v>
      </c>
      <c r="V456" s="38"/>
      <c r="W456" s="38"/>
      <c r="X456" s="15"/>
      <c r="Y456" s="15"/>
      <c r="Z456" s="15"/>
      <c r="AA456" s="15"/>
      <c r="AB456" s="15"/>
      <c r="AC456" s="15"/>
      <c r="AD456" s="15"/>
      <c r="AE456" s="15"/>
      <c r="AF456" s="45"/>
      <c r="AG456" s="45"/>
      <c r="AH456" s="45"/>
      <c r="AI456" s="45"/>
      <c r="AJ456" s="62"/>
      <c r="AK456" s="62"/>
      <c r="AL456" s="65"/>
      <c r="AM456" s="65"/>
      <c r="AN456" s="65"/>
      <c r="AO456" s="65"/>
      <c r="AP456" s="67"/>
      <c r="AQ456" s="67"/>
      <c r="AR456" s="67"/>
      <c r="AS456" s="67"/>
      <c r="AT456" s="67"/>
      <c r="AU456" s="67"/>
      <c r="AV456" s="39"/>
      <c r="AW456" s="39"/>
      <c r="AX456" s="39"/>
      <c r="AY456" s="39"/>
      <c r="AZ456" s="39"/>
      <c r="BA456" s="39"/>
      <c r="BB456" s="39"/>
      <c r="BC456" s="39"/>
      <c r="BD456" s="39"/>
      <c r="BE456" s="2">
        <f t="shared" si="263"/>
        <v>0</v>
      </c>
      <c r="BF456" s="2">
        <f t="shared" si="264"/>
        <v>24</v>
      </c>
    </row>
    <row r="457" spans="1:58" ht="26.25" customHeight="1">
      <c r="A457" s="115"/>
      <c r="B457" s="117"/>
      <c r="C457" s="14" t="s">
        <v>5</v>
      </c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59"/>
      <c r="Q457" s="59"/>
      <c r="R457" s="59"/>
      <c r="S457" s="59"/>
      <c r="T457" s="59"/>
      <c r="U457" s="14">
        <f t="shared" si="262"/>
        <v>0</v>
      </c>
      <c r="V457" s="38"/>
      <c r="W457" s="38"/>
      <c r="X457" s="19"/>
      <c r="Y457" s="19"/>
      <c r="Z457" s="19"/>
      <c r="AA457" s="19"/>
      <c r="AB457" s="19"/>
      <c r="AC457" s="19"/>
      <c r="AD457" s="19"/>
      <c r="AE457" s="19"/>
      <c r="AF457" s="45"/>
      <c r="AG457" s="45"/>
      <c r="AH457" s="45"/>
      <c r="AI457" s="45"/>
      <c r="AJ457" s="62"/>
      <c r="AK457" s="62"/>
      <c r="AL457" s="65"/>
      <c r="AM457" s="65"/>
      <c r="AN457" s="65"/>
      <c r="AO457" s="65"/>
      <c r="AP457" s="67"/>
      <c r="AQ457" s="67"/>
      <c r="AR457" s="67"/>
      <c r="AS457" s="67"/>
      <c r="AT457" s="67"/>
      <c r="AU457" s="67"/>
      <c r="AV457" s="39"/>
      <c r="AW457" s="39"/>
      <c r="AX457" s="39"/>
      <c r="AY457" s="39"/>
      <c r="AZ457" s="39"/>
      <c r="BA457" s="39"/>
      <c r="BB457" s="39"/>
      <c r="BC457" s="39"/>
      <c r="BD457" s="39"/>
      <c r="BE457" s="2">
        <f t="shared" si="263"/>
        <v>0</v>
      </c>
      <c r="BF457" s="2">
        <f t="shared" si="264"/>
        <v>0</v>
      </c>
    </row>
    <row r="458" spans="1:58" ht="16.5" customHeight="1">
      <c r="A458" s="115" t="s">
        <v>45</v>
      </c>
      <c r="B458" s="116" t="s">
        <v>145</v>
      </c>
      <c r="C458" s="14" t="s">
        <v>4</v>
      </c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59"/>
      <c r="Q458" s="59"/>
      <c r="R458" s="59"/>
      <c r="S458" s="59"/>
      <c r="T458" s="59"/>
      <c r="U458" s="14">
        <f t="shared" si="262"/>
        <v>0</v>
      </c>
      <c r="V458" s="38"/>
      <c r="W458" s="38"/>
      <c r="X458" s="15"/>
      <c r="Y458" s="15"/>
      <c r="Z458" s="15"/>
      <c r="AA458" s="15"/>
      <c r="AB458" s="15"/>
      <c r="AC458" s="15"/>
      <c r="AD458" s="15"/>
      <c r="AE458" s="15"/>
      <c r="AF458" s="45"/>
      <c r="AG458" s="45"/>
      <c r="AH458" s="45"/>
      <c r="AI458" s="45"/>
      <c r="AJ458" s="62"/>
      <c r="AK458" s="62"/>
      <c r="AL458" s="65"/>
      <c r="AM458" s="65"/>
      <c r="AN458" s="65"/>
      <c r="AO458" s="65"/>
      <c r="AP458" s="67"/>
      <c r="AQ458" s="67"/>
      <c r="AR458" s="67"/>
      <c r="AS458" s="67"/>
      <c r="AT458" s="67"/>
      <c r="AU458" s="67"/>
      <c r="AV458" s="39"/>
      <c r="AW458" s="39"/>
      <c r="AX458" s="39"/>
      <c r="AY458" s="39"/>
      <c r="AZ458" s="39"/>
      <c r="BA458" s="39"/>
      <c r="BB458" s="39"/>
      <c r="BC458" s="39"/>
      <c r="BD458" s="39"/>
      <c r="BE458" s="2">
        <f t="shared" si="263"/>
        <v>0</v>
      </c>
      <c r="BF458" s="2">
        <f t="shared" si="264"/>
        <v>0</v>
      </c>
    </row>
    <row r="459" spans="1:58" ht="15.75" customHeight="1">
      <c r="A459" s="115"/>
      <c r="B459" s="117"/>
      <c r="C459" s="14" t="s">
        <v>5</v>
      </c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59"/>
      <c r="Q459" s="59"/>
      <c r="R459" s="59"/>
      <c r="S459" s="59"/>
      <c r="T459" s="59"/>
      <c r="U459" s="14">
        <f t="shared" si="262"/>
        <v>0</v>
      </c>
      <c r="V459" s="38"/>
      <c r="W459" s="38"/>
      <c r="X459" s="19"/>
      <c r="Y459" s="19"/>
      <c r="Z459" s="19"/>
      <c r="AA459" s="19"/>
      <c r="AB459" s="19"/>
      <c r="AC459" s="19"/>
      <c r="AD459" s="19"/>
      <c r="AE459" s="19"/>
      <c r="AF459" s="45"/>
      <c r="AG459" s="45"/>
      <c r="AH459" s="45"/>
      <c r="AI459" s="45"/>
      <c r="AJ459" s="62"/>
      <c r="AK459" s="62"/>
      <c r="AL459" s="65"/>
      <c r="AM459" s="65"/>
      <c r="AN459" s="65"/>
      <c r="AO459" s="65"/>
      <c r="AP459" s="67"/>
      <c r="AQ459" s="67"/>
      <c r="AR459" s="67"/>
      <c r="AS459" s="67"/>
      <c r="AT459" s="67"/>
      <c r="AU459" s="67"/>
      <c r="AV459" s="39"/>
      <c r="AW459" s="39"/>
      <c r="AX459" s="39"/>
      <c r="AY459" s="39"/>
      <c r="AZ459" s="39"/>
      <c r="BA459" s="39"/>
      <c r="BB459" s="39"/>
      <c r="BC459" s="39"/>
      <c r="BD459" s="39"/>
      <c r="BE459" s="2">
        <f t="shared" si="263"/>
        <v>0</v>
      </c>
      <c r="BF459" s="2">
        <f t="shared" si="264"/>
        <v>0</v>
      </c>
    </row>
    <row r="460" spans="1:58" ht="21" customHeight="1">
      <c r="A460" s="115" t="s">
        <v>53</v>
      </c>
      <c r="B460" s="118" t="s">
        <v>146</v>
      </c>
      <c r="C460" s="14" t="s">
        <v>4</v>
      </c>
      <c r="D460" s="14">
        <v>2</v>
      </c>
      <c r="E460" s="14">
        <v>2</v>
      </c>
      <c r="F460" s="14">
        <v>2</v>
      </c>
      <c r="G460" s="14">
        <v>2</v>
      </c>
      <c r="H460" s="14">
        <v>2</v>
      </c>
      <c r="I460" s="14">
        <v>2</v>
      </c>
      <c r="J460" s="14">
        <v>2</v>
      </c>
      <c r="K460" s="14">
        <v>2</v>
      </c>
      <c r="L460" s="14">
        <v>2</v>
      </c>
      <c r="M460" s="14">
        <v>2</v>
      </c>
      <c r="N460" s="14">
        <v>2</v>
      </c>
      <c r="O460" s="14">
        <v>2</v>
      </c>
      <c r="P460" s="59"/>
      <c r="Q460" s="59"/>
      <c r="R460" s="59"/>
      <c r="S460" s="59"/>
      <c r="T460" s="59"/>
      <c r="U460" s="14">
        <f t="shared" si="262"/>
        <v>24</v>
      </c>
      <c r="V460" s="38"/>
      <c r="W460" s="38"/>
      <c r="X460" s="15"/>
      <c r="Y460" s="15"/>
      <c r="Z460" s="15"/>
      <c r="AA460" s="15"/>
      <c r="AB460" s="15"/>
      <c r="AC460" s="15"/>
      <c r="AD460" s="15"/>
      <c r="AE460" s="15"/>
      <c r="AF460" s="45"/>
      <c r="AG460" s="45"/>
      <c r="AH460" s="45"/>
      <c r="AI460" s="45"/>
      <c r="AJ460" s="62"/>
      <c r="AK460" s="62"/>
      <c r="AL460" s="65"/>
      <c r="AM460" s="65"/>
      <c r="AN460" s="65"/>
      <c r="AO460" s="65"/>
      <c r="AP460" s="67"/>
      <c r="AQ460" s="67"/>
      <c r="AR460" s="67"/>
      <c r="AS460" s="67"/>
      <c r="AT460" s="67"/>
      <c r="AU460" s="67"/>
      <c r="AV460" s="39"/>
      <c r="AW460" s="39"/>
      <c r="AX460" s="39"/>
      <c r="AY460" s="39"/>
      <c r="AZ460" s="39"/>
      <c r="BA460" s="39"/>
      <c r="BB460" s="39"/>
      <c r="BC460" s="39"/>
      <c r="BD460" s="39"/>
      <c r="BE460" s="2">
        <f t="shared" si="263"/>
        <v>0</v>
      </c>
      <c r="BF460" s="2">
        <f t="shared" si="264"/>
        <v>24</v>
      </c>
    </row>
    <row r="461" spans="1:58" ht="24.75" customHeight="1">
      <c r="A461" s="115"/>
      <c r="B461" s="119"/>
      <c r="C461" s="14" t="s">
        <v>5</v>
      </c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59"/>
      <c r="Q461" s="59"/>
      <c r="R461" s="59"/>
      <c r="S461" s="59"/>
      <c r="T461" s="59"/>
      <c r="U461" s="14">
        <f t="shared" si="262"/>
        <v>0</v>
      </c>
      <c r="V461" s="38"/>
      <c r="W461" s="38"/>
      <c r="X461" s="14"/>
      <c r="Y461" s="14"/>
      <c r="Z461" s="14"/>
      <c r="AA461" s="14"/>
      <c r="AB461" s="14"/>
      <c r="AC461" s="14"/>
      <c r="AD461" s="14"/>
      <c r="AE461" s="14"/>
      <c r="AF461" s="45"/>
      <c r="AG461" s="45"/>
      <c r="AH461" s="45"/>
      <c r="AI461" s="45"/>
      <c r="AJ461" s="62"/>
      <c r="AK461" s="62"/>
      <c r="AL461" s="65"/>
      <c r="AM461" s="65"/>
      <c r="AN461" s="65"/>
      <c r="AO461" s="65"/>
      <c r="AP461" s="67"/>
      <c r="AQ461" s="67"/>
      <c r="AR461" s="67"/>
      <c r="AS461" s="67"/>
      <c r="AT461" s="67"/>
      <c r="AU461" s="67"/>
      <c r="AV461" s="39"/>
      <c r="AW461" s="39"/>
      <c r="AX461" s="39"/>
      <c r="AY461" s="39"/>
      <c r="AZ461" s="39"/>
      <c r="BA461" s="39"/>
      <c r="BB461" s="39"/>
      <c r="BC461" s="39"/>
      <c r="BD461" s="39"/>
      <c r="BE461" s="2">
        <f t="shared" si="263"/>
        <v>0</v>
      </c>
      <c r="BF461" s="2">
        <f t="shared" si="264"/>
        <v>0</v>
      </c>
    </row>
    <row r="462" spans="1:58" ht="19.5" customHeight="1">
      <c r="A462" s="115" t="s">
        <v>54</v>
      </c>
      <c r="B462" s="116" t="s">
        <v>26</v>
      </c>
      <c r="C462" s="14" t="s">
        <v>4</v>
      </c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59"/>
      <c r="Q462" s="59"/>
      <c r="R462" s="59"/>
      <c r="S462" s="59"/>
      <c r="T462" s="59"/>
      <c r="U462" s="14">
        <f t="shared" si="262"/>
        <v>0</v>
      </c>
      <c r="V462" s="38"/>
      <c r="W462" s="38"/>
      <c r="X462" s="15"/>
      <c r="Y462" s="15"/>
      <c r="Z462" s="15"/>
      <c r="AA462" s="15"/>
      <c r="AB462" s="15"/>
      <c r="AC462" s="15"/>
      <c r="AD462" s="15"/>
      <c r="AE462" s="15"/>
      <c r="AF462" s="45"/>
      <c r="AG462" s="45"/>
      <c r="AH462" s="45"/>
      <c r="AI462" s="45"/>
      <c r="AJ462" s="62"/>
      <c r="AK462" s="62"/>
      <c r="AL462" s="65"/>
      <c r="AM462" s="65"/>
      <c r="AN462" s="65"/>
      <c r="AO462" s="65"/>
      <c r="AP462" s="67"/>
      <c r="AQ462" s="67"/>
      <c r="AR462" s="67"/>
      <c r="AS462" s="67"/>
      <c r="AT462" s="67"/>
      <c r="AU462" s="67"/>
      <c r="AV462" s="39"/>
      <c r="AW462" s="39"/>
      <c r="AX462" s="39"/>
      <c r="AY462" s="39"/>
      <c r="AZ462" s="39"/>
      <c r="BA462" s="39"/>
      <c r="BB462" s="39"/>
      <c r="BC462" s="39"/>
      <c r="BD462" s="39"/>
      <c r="BE462" s="2">
        <f t="shared" si="263"/>
        <v>0</v>
      </c>
      <c r="BF462" s="2">
        <f t="shared" si="264"/>
        <v>0</v>
      </c>
    </row>
    <row r="463" spans="1:58" ht="18" customHeight="1">
      <c r="A463" s="115"/>
      <c r="B463" s="117"/>
      <c r="C463" s="14" t="s">
        <v>5</v>
      </c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59"/>
      <c r="Q463" s="59"/>
      <c r="R463" s="59"/>
      <c r="S463" s="59"/>
      <c r="T463" s="59"/>
      <c r="U463" s="14">
        <f t="shared" si="262"/>
        <v>0</v>
      </c>
      <c r="V463" s="38"/>
      <c r="W463" s="38"/>
      <c r="X463" s="19"/>
      <c r="Y463" s="19"/>
      <c r="Z463" s="19"/>
      <c r="AA463" s="19"/>
      <c r="AB463" s="19"/>
      <c r="AC463" s="19"/>
      <c r="AD463" s="19"/>
      <c r="AE463" s="19"/>
      <c r="AF463" s="45"/>
      <c r="AG463" s="45"/>
      <c r="AH463" s="45"/>
      <c r="AI463" s="45"/>
      <c r="AJ463" s="62"/>
      <c r="AK463" s="62"/>
      <c r="AL463" s="65"/>
      <c r="AM463" s="65"/>
      <c r="AN463" s="65"/>
      <c r="AO463" s="65"/>
      <c r="AP463" s="67"/>
      <c r="AQ463" s="67"/>
      <c r="AR463" s="67"/>
      <c r="AS463" s="67"/>
      <c r="AT463" s="67"/>
      <c r="AU463" s="67"/>
      <c r="AV463" s="39"/>
      <c r="AW463" s="39"/>
      <c r="AX463" s="39"/>
      <c r="AY463" s="39"/>
      <c r="AZ463" s="39"/>
      <c r="BA463" s="39"/>
      <c r="BB463" s="39"/>
      <c r="BC463" s="39"/>
      <c r="BD463" s="39"/>
      <c r="BE463" s="2">
        <f t="shared" si="263"/>
        <v>0</v>
      </c>
      <c r="BF463" s="2">
        <f t="shared" si="264"/>
        <v>0</v>
      </c>
    </row>
    <row r="464" spans="1:58" ht="18.75" customHeight="1">
      <c r="A464" s="115" t="s">
        <v>55</v>
      </c>
      <c r="B464" s="116" t="s">
        <v>112</v>
      </c>
      <c r="C464" s="14" t="s">
        <v>4</v>
      </c>
      <c r="D464" s="82">
        <v>3</v>
      </c>
      <c r="E464" s="82">
        <v>3</v>
      </c>
      <c r="F464" s="82">
        <v>3</v>
      </c>
      <c r="G464" s="82">
        <v>3</v>
      </c>
      <c r="H464" s="82">
        <v>3</v>
      </c>
      <c r="I464" s="82">
        <v>3</v>
      </c>
      <c r="J464" s="82">
        <v>3</v>
      </c>
      <c r="K464" s="82">
        <v>3</v>
      </c>
      <c r="L464" s="82">
        <v>3</v>
      </c>
      <c r="M464" s="82">
        <v>3</v>
      </c>
      <c r="N464" s="82">
        <v>3</v>
      </c>
      <c r="O464" s="82">
        <v>3</v>
      </c>
      <c r="P464" s="59"/>
      <c r="Q464" s="59"/>
      <c r="R464" s="59"/>
      <c r="S464" s="59"/>
      <c r="T464" s="59"/>
      <c r="U464" s="14">
        <f t="shared" si="262"/>
        <v>36</v>
      </c>
      <c r="V464" s="38"/>
      <c r="W464" s="38"/>
      <c r="X464" s="15">
        <v>4</v>
      </c>
      <c r="Y464" s="15">
        <v>4</v>
      </c>
      <c r="Z464" s="15">
        <v>4</v>
      </c>
      <c r="AA464" s="15">
        <v>4</v>
      </c>
      <c r="AB464" s="15">
        <v>4</v>
      </c>
      <c r="AC464" s="15">
        <v>4</v>
      </c>
      <c r="AD464" s="15">
        <v>4</v>
      </c>
      <c r="AE464" s="15">
        <v>4</v>
      </c>
      <c r="AF464" s="45"/>
      <c r="AG464" s="45"/>
      <c r="AH464" s="45"/>
      <c r="AI464" s="45"/>
      <c r="AJ464" s="62">
        <v>13</v>
      </c>
      <c r="AK464" s="62"/>
      <c r="AL464" s="65"/>
      <c r="AM464" s="65"/>
      <c r="AN464" s="65"/>
      <c r="AO464" s="65"/>
      <c r="AP464" s="67"/>
      <c r="AQ464" s="67"/>
      <c r="AR464" s="67"/>
      <c r="AS464" s="67"/>
      <c r="AT464" s="67"/>
      <c r="AU464" s="67"/>
      <c r="AV464" s="39"/>
      <c r="AW464" s="39"/>
      <c r="AX464" s="39"/>
      <c r="AY464" s="39"/>
      <c r="AZ464" s="39"/>
      <c r="BA464" s="39"/>
      <c r="BB464" s="39"/>
      <c r="BC464" s="39"/>
      <c r="BD464" s="39"/>
      <c r="BE464" s="2">
        <f t="shared" si="263"/>
        <v>45</v>
      </c>
      <c r="BF464" s="2">
        <f t="shared" si="264"/>
        <v>81</v>
      </c>
    </row>
    <row r="465" spans="1:58" ht="27" customHeight="1">
      <c r="A465" s="115"/>
      <c r="B465" s="117"/>
      <c r="C465" s="14" t="s">
        <v>5</v>
      </c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59"/>
      <c r="Q465" s="59"/>
      <c r="R465" s="59"/>
      <c r="S465" s="59"/>
      <c r="T465" s="59"/>
      <c r="U465" s="14">
        <f t="shared" si="262"/>
        <v>0</v>
      </c>
      <c r="V465" s="38"/>
      <c r="W465" s="38"/>
      <c r="X465" s="19"/>
      <c r="Y465" s="19"/>
      <c r="Z465" s="19"/>
      <c r="AA465" s="19"/>
      <c r="AB465" s="19"/>
      <c r="AC465" s="19"/>
      <c r="AD465" s="19"/>
      <c r="AE465" s="19"/>
      <c r="AF465" s="45"/>
      <c r="AG465" s="45"/>
      <c r="AH465" s="45"/>
      <c r="AI465" s="45"/>
      <c r="AJ465" s="62">
        <v>5</v>
      </c>
      <c r="AK465" s="62"/>
      <c r="AL465" s="65"/>
      <c r="AM465" s="65"/>
      <c r="AN465" s="65"/>
      <c r="AO465" s="65"/>
      <c r="AP465" s="67"/>
      <c r="AQ465" s="67"/>
      <c r="AR465" s="67"/>
      <c r="AS465" s="67"/>
      <c r="AT465" s="67"/>
      <c r="AU465" s="67"/>
      <c r="AV465" s="39"/>
      <c r="AW465" s="39"/>
      <c r="AX465" s="39"/>
      <c r="AY465" s="39"/>
      <c r="AZ465" s="39"/>
      <c r="BA465" s="39"/>
      <c r="BB465" s="39"/>
      <c r="BC465" s="39"/>
      <c r="BD465" s="39"/>
      <c r="BE465" s="2">
        <f t="shared" si="263"/>
        <v>5</v>
      </c>
      <c r="BF465" s="2">
        <f t="shared" si="264"/>
        <v>5</v>
      </c>
    </row>
    <row r="466" spans="1:58" ht="23.25" customHeight="1">
      <c r="A466" s="115" t="s">
        <v>56</v>
      </c>
      <c r="B466" s="118" t="s">
        <v>172</v>
      </c>
      <c r="C466" s="14" t="s">
        <v>4</v>
      </c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59"/>
      <c r="Q466" s="59"/>
      <c r="R466" s="59"/>
      <c r="S466" s="59"/>
      <c r="T466" s="59"/>
      <c r="U466" s="14">
        <f t="shared" si="262"/>
        <v>0</v>
      </c>
      <c r="V466" s="38"/>
      <c r="W466" s="38"/>
      <c r="X466" s="15"/>
      <c r="Y466" s="15"/>
      <c r="Z466" s="15"/>
      <c r="AA466" s="15"/>
      <c r="AB466" s="15"/>
      <c r="AC466" s="15"/>
      <c r="AD466" s="15"/>
      <c r="AE466" s="15"/>
      <c r="AF466" s="45"/>
      <c r="AG466" s="45"/>
      <c r="AH466" s="45"/>
      <c r="AI466" s="45"/>
      <c r="AJ466" s="62"/>
      <c r="AK466" s="62"/>
      <c r="AL466" s="65"/>
      <c r="AM466" s="65"/>
      <c r="AN466" s="65"/>
      <c r="AO466" s="65"/>
      <c r="AP466" s="67"/>
      <c r="AQ466" s="67"/>
      <c r="AR466" s="67"/>
      <c r="AS466" s="67"/>
      <c r="AT466" s="67"/>
      <c r="AU466" s="67"/>
      <c r="AV466" s="39"/>
      <c r="AW466" s="39"/>
      <c r="AX466" s="39"/>
      <c r="AY466" s="39"/>
      <c r="AZ466" s="39"/>
      <c r="BA466" s="39"/>
      <c r="BB466" s="39"/>
      <c r="BC466" s="39"/>
      <c r="BD466" s="39"/>
      <c r="BE466" s="2">
        <f t="shared" si="263"/>
        <v>0</v>
      </c>
      <c r="BF466" s="2">
        <f t="shared" si="264"/>
        <v>0</v>
      </c>
    </row>
    <row r="467" spans="1:58" ht="39" customHeight="1">
      <c r="A467" s="115"/>
      <c r="B467" s="119"/>
      <c r="C467" s="14" t="s">
        <v>5</v>
      </c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59"/>
      <c r="Q467" s="59"/>
      <c r="R467" s="59"/>
      <c r="S467" s="59"/>
      <c r="T467" s="59"/>
      <c r="U467" s="14">
        <f t="shared" si="262"/>
        <v>0</v>
      </c>
      <c r="V467" s="38"/>
      <c r="W467" s="38"/>
      <c r="X467" s="14"/>
      <c r="Y467" s="14"/>
      <c r="Z467" s="14"/>
      <c r="AA467" s="14"/>
      <c r="AB467" s="14"/>
      <c r="AC467" s="14"/>
      <c r="AD467" s="14"/>
      <c r="AE467" s="14"/>
      <c r="AF467" s="45"/>
      <c r="AG467" s="45"/>
      <c r="AH467" s="45"/>
      <c r="AI467" s="45"/>
      <c r="AJ467" s="62"/>
      <c r="AK467" s="62"/>
      <c r="AL467" s="65"/>
      <c r="AM467" s="65"/>
      <c r="AN467" s="65"/>
      <c r="AO467" s="65"/>
      <c r="AP467" s="67"/>
      <c r="AQ467" s="67"/>
      <c r="AR467" s="67"/>
      <c r="AS467" s="67"/>
      <c r="AT467" s="67"/>
      <c r="AU467" s="67"/>
      <c r="AV467" s="39"/>
      <c r="AW467" s="39"/>
      <c r="AX467" s="39"/>
      <c r="AY467" s="39"/>
      <c r="AZ467" s="39"/>
      <c r="BA467" s="39"/>
      <c r="BB467" s="39"/>
      <c r="BC467" s="39"/>
      <c r="BD467" s="39"/>
      <c r="BE467" s="2">
        <f t="shared" si="263"/>
        <v>0</v>
      </c>
      <c r="BF467" s="2">
        <f t="shared" si="264"/>
        <v>0</v>
      </c>
    </row>
    <row r="468" spans="1:58" ht="15.75" customHeight="1">
      <c r="A468" s="92" t="s">
        <v>191</v>
      </c>
      <c r="B468" s="112" t="s">
        <v>138</v>
      </c>
      <c r="C468" s="69" t="s">
        <v>4</v>
      </c>
      <c r="D468" s="9">
        <f aca="true" t="shared" si="265" ref="D468:O468">SUM(D470,D480,D508,D490,D500)</f>
        <v>22</v>
      </c>
      <c r="E468" s="9">
        <f t="shared" si="265"/>
        <v>22</v>
      </c>
      <c r="F468" s="9">
        <f t="shared" si="265"/>
        <v>22</v>
      </c>
      <c r="G468" s="9">
        <f t="shared" si="265"/>
        <v>22</v>
      </c>
      <c r="H468" s="9">
        <f t="shared" si="265"/>
        <v>22</v>
      </c>
      <c r="I468" s="9">
        <f t="shared" si="265"/>
        <v>22</v>
      </c>
      <c r="J468" s="9">
        <f t="shared" si="265"/>
        <v>22</v>
      </c>
      <c r="K468" s="9">
        <f t="shared" si="265"/>
        <v>22</v>
      </c>
      <c r="L468" s="9">
        <f t="shared" si="265"/>
        <v>22</v>
      </c>
      <c r="M468" s="9">
        <f t="shared" si="265"/>
        <v>22</v>
      </c>
      <c r="N468" s="9">
        <f t="shared" si="265"/>
        <v>22</v>
      </c>
      <c r="O468" s="9">
        <f t="shared" si="265"/>
        <v>22</v>
      </c>
      <c r="P468" s="59"/>
      <c r="Q468" s="59"/>
      <c r="R468" s="59"/>
      <c r="S468" s="59"/>
      <c r="T468" s="59"/>
      <c r="U468" s="9">
        <f>SUM(U470,U480,U508,U490,U500)</f>
        <v>264</v>
      </c>
      <c r="V468" s="38"/>
      <c r="W468" s="38"/>
      <c r="X468" s="9">
        <f>SUM(X470,X480,X508,X490,X500)</f>
        <v>28</v>
      </c>
      <c r="Y468" s="9">
        <f aca="true" t="shared" si="266" ref="Y468:AE468">SUM(Y470,Y480,Y508,Y490,Y500)</f>
        <v>28</v>
      </c>
      <c r="Z468" s="9">
        <f t="shared" si="266"/>
        <v>28</v>
      </c>
      <c r="AA468" s="9">
        <f t="shared" si="266"/>
        <v>28</v>
      </c>
      <c r="AB468" s="9">
        <f t="shared" si="266"/>
        <v>28</v>
      </c>
      <c r="AC468" s="9">
        <f t="shared" si="266"/>
        <v>28</v>
      </c>
      <c r="AD468" s="9">
        <f t="shared" si="266"/>
        <v>28</v>
      </c>
      <c r="AE468" s="9">
        <f t="shared" si="266"/>
        <v>28</v>
      </c>
      <c r="AF468" s="45"/>
      <c r="AG468" s="45"/>
      <c r="AH468" s="45"/>
      <c r="AI468" s="45"/>
      <c r="AJ468" s="62"/>
      <c r="AK468" s="62"/>
      <c r="AL468" s="65"/>
      <c r="AM468" s="65"/>
      <c r="AN468" s="65"/>
      <c r="AO468" s="65"/>
      <c r="AP468" s="67"/>
      <c r="AQ468" s="67"/>
      <c r="AR468" s="67"/>
      <c r="AS468" s="67"/>
      <c r="AT468" s="67"/>
      <c r="AU468" s="67"/>
      <c r="AV468" s="39"/>
      <c r="AW468" s="39"/>
      <c r="AX468" s="39"/>
      <c r="AY468" s="40"/>
      <c r="AZ468" s="40"/>
      <c r="BA468" s="40"/>
      <c r="BB468" s="40"/>
      <c r="BC468" s="40"/>
      <c r="BD468" s="40"/>
      <c r="BE468" s="3">
        <f>SUM(BE470,BE480,BE508,BE490,BE500)</f>
        <v>289</v>
      </c>
      <c r="BF468" s="33">
        <f t="shared" si="264"/>
        <v>553</v>
      </c>
    </row>
    <row r="469" spans="1:58" ht="17.25" customHeight="1">
      <c r="A469" s="92"/>
      <c r="B469" s="113"/>
      <c r="C469" s="69" t="s">
        <v>5</v>
      </c>
      <c r="D469" s="9">
        <f>SUM(D471,D481,D509,D491,D501)</f>
        <v>0</v>
      </c>
      <c r="E469" s="9">
        <f aca="true" t="shared" si="267" ref="E469:O469">SUM(E471,E481,E509,E491,E501)</f>
        <v>0</v>
      </c>
      <c r="F469" s="9">
        <f t="shared" si="267"/>
        <v>0</v>
      </c>
      <c r="G469" s="9">
        <f t="shared" si="267"/>
        <v>0</v>
      </c>
      <c r="H469" s="9">
        <f t="shared" si="267"/>
        <v>0</v>
      </c>
      <c r="I469" s="9">
        <f t="shared" si="267"/>
        <v>0</v>
      </c>
      <c r="J469" s="9">
        <f t="shared" si="267"/>
        <v>0</v>
      </c>
      <c r="K469" s="9">
        <f t="shared" si="267"/>
        <v>0</v>
      </c>
      <c r="L469" s="9">
        <f t="shared" si="267"/>
        <v>0</v>
      </c>
      <c r="M469" s="9">
        <f t="shared" si="267"/>
        <v>0</v>
      </c>
      <c r="N469" s="9">
        <f t="shared" si="267"/>
        <v>0</v>
      </c>
      <c r="O469" s="9">
        <f t="shared" si="267"/>
        <v>0</v>
      </c>
      <c r="P469" s="59"/>
      <c r="Q469" s="59"/>
      <c r="R469" s="59"/>
      <c r="S469" s="59"/>
      <c r="T469" s="59"/>
      <c r="U469" s="9">
        <f>SUM(U471,U481,U509,U491,U501)</f>
        <v>0</v>
      </c>
      <c r="V469" s="38"/>
      <c r="W469" s="38"/>
      <c r="X469" s="9">
        <f>SUM(X471,X481,X509,X491,X501)</f>
        <v>0</v>
      </c>
      <c r="Y469" s="9">
        <f aca="true" t="shared" si="268" ref="Y469:AE469">SUM(Y471,Y481,Y509,Y491,Y501)</f>
        <v>0</v>
      </c>
      <c r="Z469" s="9">
        <f t="shared" si="268"/>
        <v>0</v>
      </c>
      <c r="AA469" s="9">
        <f t="shared" si="268"/>
        <v>0</v>
      </c>
      <c r="AB469" s="9">
        <f t="shared" si="268"/>
        <v>0</v>
      </c>
      <c r="AC469" s="9">
        <f t="shared" si="268"/>
        <v>0</v>
      </c>
      <c r="AD469" s="9">
        <f t="shared" si="268"/>
        <v>0</v>
      </c>
      <c r="AE469" s="9">
        <f t="shared" si="268"/>
        <v>0</v>
      </c>
      <c r="AF469" s="45"/>
      <c r="AG469" s="45"/>
      <c r="AH469" s="45"/>
      <c r="AI469" s="45"/>
      <c r="AJ469" s="62"/>
      <c r="AK469" s="62"/>
      <c r="AL469" s="65"/>
      <c r="AM469" s="65"/>
      <c r="AN469" s="65"/>
      <c r="AO469" s="65"/>
      <c r="AP469" s="67"/>
      <c r="AQ469" s="67"/>
      <c r="AR469" s="67"/>
      <c r="AS469" s="67"/>
      <c r="AT469" s="67"/>
      <c r="AU469" s="67"/>
      <c r="AV469" s="39"/>
      <c r="AW469" s="39"/>
      <c r="AX469" s="39"/>
      <c r="AY469" s="40"/>
      <c r="AZ469" s="40"/>
      <c r="BA469" s="40"/>
      <c r="BB469" s="40"/>
      <c r="BC469" s="40"/>
      <c r="BD469" s="40"/>
      <c r="BE469" s="3">
        <f>SUM(BE471,BE481,BE509,BE491,BE501)</f>
        <v>56</v>
      </c>
      <c r="BF469" s="33">
        <f t="shared" si="264"/>
        <v>56</v>
      </c>
    </row>
    <row r="470" spans="1:58" ht="23.25" customHeight="1">
      <c r="A470" s="109" t="s">
        <v>29</v>
      </c>
      <c r="B470" s="110" t="s">
        <v>148</v>
      </c>
      <c r="C470" s="69" t="s">
        <v>4</v>
      </c>
      <c r="D470" s="9">
        <f aca="true" t="shared" si="269" ref="D470:O470">SUM(D472,D476,D474,D478)</f>
        <v>0</v>
      </c>
      <c r="E470" s="9">
        <f t="shared" si="269"/>
        <v>0</v>
      </c>
      <c r="F470" s="9">
        <f t="shared" si="269"/>
        <v>0</v>
      </c>
      <c r="G470" s="9">
        <f t="shared" si="269"/>
        <v>0</v>
      </c>
      <c r="H470" s="9">
        <f t="shared" si="269"/>
        <v>0</v>
      </c>
      <c r="I470" s="9">
        <f t="shared" si="269"/>
        <v>0</v>
      </c>
      <c r="J470" s="9">
        <f t="shared" si="269"/>
        <v>0</v>
      </c>
      <c r="K470" s="9">
        <f t="shared" si="269"/>
        <v>0</v>
      </c>
      <c r="L470" s="9">
        <f t="shared" si="269"/>
        <v>0</v>
      </c>
      <c r="M470" s="9">
        <f t="shared" si="269"/>
        <v>0</v>
      </c>
      <c r="N470" s="9">
        <f t="shared" si="269"/>
        <v>0</v>
      </c>
      <c r="O470" s="9">
        <f t="shared" si="269"/>
        <v>0</v>
      </c>
      <c r="P470" s="59"/>
      <c r="Q470" s="59"/>
      <c r="R470" s="59"/>
      <c r="S470" s="59"/>
      <c r="T470" s="59"/>
      <c r="U470" s="56">
        <f>SUM(U472,U476,U474)</f>
        <v>0</v>
      </c>
      <c r="V470" s="39"/>
      <c r="W470" s="39"/>
      <c r="X470" s="42">
        <f>SUM(X472,X476,X474,X478)</f>
        <v>0</v>
      </c>
      <c r="Y470" s="42">
        <f aca="true" t="shared" si="270" ref="Y470:AE470">SUM(Y472,Y476,Y474,Y478)</f>
        <v>0</v>
      </c>
      <c r="Z470" s="42">
        <f t="shared" si="270"/>
        <v>0</v>
      </c>
      <c r="AA470" s="42">
        <f t="shared" si="270"/>
        <v>0</v>
      </c>
      <c r="AB470" s="42">
        <f t="shared" si="270"/>
        <v>0</v>
      </c>
      <c r="AC470" s="42">
        <f t="shared" si="270"/>
        <v>0</v>
      </c>
      <c r="AD470" s="42">
        <f t="shared" si="270"/>
        <v>0</v>
      </c>
      <c r="AE470" s="42">
        <f t="shared" si="270"/>
        <v>0</v>
      </c>
      <c r="AF470" s="45"/>
      <c r="AG470" s="45"/>
      <c r="AH470" s="45"/>
      <c r="AI470" s="45"/>
      <c r="AJ470" s="62"/>
      <c r="AK470" s="62"/>
      <c r="AL470" s="65"/>
      <c r="AM470" s="65"/>
      <c r="AN470" s="65"/>
      <c r="AO470" s="65"/>
      <c r="AP470" s="67"/>
      <c r="AQ470" s="67"/>
      <c r="AR470" s="67"/>
      <c r="AS470" s="67"/>
      <c r="AT470" s="67"/>
      <c r="AU470" s="67"/>
      <c r="AV470" s="39"/>
      <c r="AW470" s="39"/>
      <c r="AX470" s="39"/>
      <c r="AY470" s="40"/>
      <c r="AZ470" s="40"/>
      <c r="BA470" s="40"/>
      <c r="BB470" s="40"/>
      <c r="BC470" s="40"/>
      <c r="BD470" s="40"/>
      <c r="BE470" s="3">
        <f>SUM(BE472,BE476,BE474)</f>
        <v>0</v>
      </c>
      <c r="BF470" s="33">
        <f t="shared" si="264"/>
        <v>0</v>
      </c>
    </row>
    <row r="471" spans="1:58" ht="24.75" customHeight="1">
      <c r="A471" s="109"/>
      <c r="B471" s="111"/>
      <c r="C471" s="69" t="s">
        <v>5</v>
      </c>
      <c r="D471" s="9">
        <f>SUM(D473,D477,D475,D479)</f>
        <v>0</v>
      </c>
      <c r="E471" s="9">
        <f aca="true" t="shared" si="271" ref="E471:O471">SUM(E473,E477,E475,E479)</f>
        <v>0</v>
      </c>
      <c r="F471" s="9">
        <f t="shared" si="271"/>
        <v>0</v>
      </c>
      <c r="G471" s="9">
        <f t="shared" si="271"/>
        <v>0</v>
      </c>
      <c r="H471" s="9">
        <f t="shared" si="271"/>
        <v>0</v>
      </c>
      <c r="I471" s="9">
        <f t="shared" si="271"/>
        <v>0</v>
      </c>
      <c r="J471" s="9">
        <f t="shared" si="271"/>
        <v>0</v>
      </c>
      <c r="K471" s="9">
        <f t="shared" si="271"/>
        <v>0</v>
      </c>
      <c r="L471" s="9">
        <f t="shared" si="271"/>
        <v>0</v>
      </c>
      <c r="M471" s="9">
        <f t="shared" si="271"/>
        <v>0</v>
      </c>
      <c r="N471" s="9">
        <f t="shared" si="271"/>
        <v>0</v>
      </c>
      <c r="O471" s="9">
        <f t="shared" si="271"/>
        <v>0</v>
      </c>
      <c r="P471" s="59"/>
      <c r="Q471" s="59"/>
      <c r="R471" s="59"/>
      <c r="S471" s="59"/>
      <c r="T471" s="59"/>
      <c r="U471" s="56">
        <f>SUM(U473,U477,U475)</f>
        <v>0</v>
      </c>
      <c r="V471" s="39"/>
      <c r="W471" s="39"/>
      <c r="X471" s="9">
        <f>SUM(X473,X477,X475)</f>
        <v>0</v>
      </c>
      <c r="Y471" s="9">
        <f aca="true" t="shared" si="272" ref="Y471:AE471">SUM(Y473,Y477,Y475)</f>
        <v>0</v>
      </c>
      <c r="Z471" s="9">
        <f t="shared" si="272"/>
        <v>0</v>
      </c>
      <c r="AA471" s="9">
        <f t="shared" si="272"/>
        <v>0</v>
      </c>
      <c r="AB471" s="9">
        <f t="shared" si="272"/>
        <v>0</v>
      </c>
      <c r="AC471" s="9">
        <f t="shared" si="272"/>
        <v>0</v>
      </c>
      <c r="AD471" s="9">
        <f t="shared" si="272"/>
        <v>0</v>
      </c>
      <c r="AE471" s="9">
        <f t="shared" si="272"/>
        <v>0</v>
      </c>
      <c r="AF471" s="45"/>
      <c r="AG471" s="45"/>
      <c r="AH471" s="45"/>
      <c r="AI471" s="45"/>
      <c r="AJ471" s="62"/>
      <c r="AK471" s="62"/>
      <c r="AL471" s="65"/>
      <c r="AM471" s="65"/>
      <c r="AN471" s="65"/>
      <c r="AO471" s="65"/>
      <c r="AP471" s="67"/>
      <c r="AQ471" s="67"/>
      <c r="AR471" s="67"/>
      <c r="AS471" s="67"/>
      <c r="AT471" s="67"/>
      <c r="AU471" s="67"/>
      <c r="AV471" s="39"/>
      <c r="AW471" s="39"/>
      <c r="AX471" s="39"/>
      <c r="AY471" s="40"/>
      <c r="AZ471" s="40"/>
      <c r="BA471" s="40"/>
      <c r="BB471" s="40"/>
      <c r="BC471" s="40"/>
      <c r="BD471" s="40"/>
      <c r="BE471" s="3">
        <f>SUM(BE473,BE477,BE475)</f>
        <v>0</v>
      </c>
      <c r="BF471" s="33">
        <f t="shared" si="264"/>
        <v>0</v>
      </c>
    </row>
    <row r="472" spans="1:58" ht="15.75" customHeight="1">
      <c r="A472" s="104" t="s">
        <v>20</v>
      </c>
      <c r="B472" s="114" t="s">
        <v>149</v>
      </c>
      <c r="C472" s="68" t="s">
        <v>4</v>
      </c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59"/>
      <c r="Q472" s="59"/>
      <c r="R472" s="59"/>
      <c r="S472" s="59"/>
      <c r="T472" s="59"/>
      <c r="U472" s="15">
        <f aca="true" t="shared" si="273" ref="U472:U479">SUM(D472:T472)</f>
        <v>0</v>
      </c>
      <c r="V472" s="39"/>
      <c r="W472" s="39"/>
      <c r="X472" s="15"/>
      <c r="Y472" s="15"/>
      <c r="Z472" s="15"/>
      <c r="AA472" s="15"/>
      <c r="AB472" s="15"/>
      <c r="AC472" s="15"/>
      <c r="AD472" s="15"/>
      <c r="AE472" s="15"/>
      <c r="AF472" s="45"/>
      <c r="AG472" s="45"/>
      <c r="AH472" s="45"/>
      <c r="AI472" s="45"/>
      <c r="AJ472" s="62"/>
      <c r="AK472" s="62"/>
      <c r="AL472" s="65"/>
      <c r="AM472" s="65"/>
      <c r="AN472" s="65"/>
      <c r="AO472" s="65"/>
      <c r="AP472" s="67"/>
      <c r="AQ472" s="67"/>
      <c r="AR472" s="67"/>
      <c r="AS472" s="67"/>
      <c r="AT472" s="67"/>
      <c r="AU472" s="67"/>
      <c r="AV472" s="39"/>
      <c r="AW472" s="39"/>
      <c r="AX472" s="39"/>
      <c r="AY472" s="39"/>
      <c r="AZ472" s="39"/>
      <c r="BA472" s="39"/>
      <c r="BB472" s="39"/>
      <c r="BC472" s="39"/>
      <c r="BD472" s="39"/>
      <c r="BE472" s="2">
        <f aca="true" t="shared" si="274" ref="BE472:BE479">SUM(X472:BD472)</f>
        <v>0</v>
      </c>
      <c r="BF472" s="2">
        <f t="shared" si="264"/>
        <v>0</v>
      </c>
    </row>
    <row r="473" spans="1:58" ht="15.75" customHeight="1">
      <c r="A473" s="104"/>
      <c r="B473" s="114"/>
      <c r="C473" s="68" t="s">
        <v>5</v>
      </c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59"/>
      <c r="Q473" s="59"/>
      <c r="R473" s="59"/>
      <c r="S473" s="59"/>
      <c r="T473" s="59"/>
      <c r="U473" s="15">
        <f t="shared" si="273"/>
        <v>0</v>
      </c>
      <c r="V473" s="39"/>
      <c r="W473" s="39"/>
      <c r="X473" s="22"/>
      <c r="Y473" s="22"/>
      <c r="Z473" s="22"/>
      <c r="AA473" s="22"/>
      <c r="AB473" s="22"/>
      <c r="AC473" s="22"/>
      <c r="AD473" s="22"/>
      <c r="AE473" s="22"/>
      <c r="AF473" s="45"/>
      <c r="AG473" s="45"/>
      <c r="AH473" s="45"/>
      <c r="AI473" s="45"/>
      <c r="AJ473" s="62"/>
      <c r="AK473" s="62"/>
      <c r="AL473" s="65"/>
      <c r="AM473" s="65"/>
      <c r="AN473" s="65"/>
      <c r="AO473" s="65"/>
      <c r="AP473" s="67"/>
      <c r="AQ473" s="67"/>
      <c r="AR473" s="67"/>
      <c r="AS473" s="67"/>
      <c r="AT473" s="67"/>
      <c r="AU473" s="67"/>
      <c r="AV473" s="39"/>
      <c r="AW473" s="39"/>
      <c r="AX473" s="39"/>
      <c r="AY473" s="39"/>
      <c r="AZ473" s="39"/>
      <c r="BA473" s="39"/>
      <c r="BB473" s="39"/>
      <c r="BC473" s="39"/>
      <c r="BD473" s="39"/>
      <c r="BE473" s="2">
        <f t="shared" si="274"/>
        <v>0</v>
      </c>
      <c r="BF473" s="2">
        <f t="shared" si="264"/>
        <v>0</v>
      </c>
    </row>
    <row r="474" spans="1:58" ht="18.75" customHeight="1">
      <c r="A474" s="104" t="s">
        <v>21</v>
      </c>
      <c r="B474" s="105" t="s">
        <v>173</v>
      </c>
      <c r="C474" s="68" t="s">
        <v>4</v>
      </c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59"/>
      <c r="Q474" s="59"/>
      <c r="R474" s="59"/>
      <c r="S474" s="59"/>
      <c r="T474" s="59"/>
      <c r="U474" s="15">
        <f t="shared" si="273"/>
        <v>0</v>
      </c>
      <c r="V474" s="39"/>
      <c r="W474" s="39"/>
      <c r="X474" s="83"/>
      <c r="Y474" s="83"/>
      <c r="Z474" s="83"/>
      <c r="AA474" s="83"/>
      <c r="AB474" s="83"/>
      <c r="AC474" s="83"/>
      <c r="AD474" s="83"/>
      <c r="AE474" s="83"/>
      <c r="AF474" s="45"/>
      <c r="AG474" s="45"/>
      <c r="AH474" s="45"/>
      <c r="AI474" s="45"/>
      <c r="AJ474" s="62"/>
      <c r="AK474" s="62"/>
      <c r="AL474" s="65"/>
      <c r="AM474" s="65"/>
      <c r="AN474" s="65"/>
      <c r="AO474" s="65"/>
      <c r="AP474" s="67"/>
      <c r="AQ474" s="67"/>
      <c r="AR474" s="67"/>
      <c r="AS474" s="67"/>
      <c r="AT474" s="67"/>
      <c r="AU474" s="67"/>
      <c r="AV474" s="39"/>
      <c r="AW474" s="39"/>
      <c r="AX474" s="39"/>
      <c r="AY474" s="39"/>
      <c r="AZ474" s="39"/>
      <c r="BA474" s="39"/>
      <c r="BB474" s="39"/>
      <c r="BC474" s="39"/>
      <c r="BD474" s="39"/>
      <c r="BE474" s="2">
        <f t="shared" si="274"/>
        <v>0</v>
      </c>
      <c r="BF474" s="2">
        <f t="shared" si="264"/>
        <v>0</v>
      </c>
    </row>
    <row r="475" spans="1:58" ht="19.5" customHeight="1">
      <c r="A475" s="104"/>
      <c r="B475" s="106"/>
      <c r="C475" s="68" t="s">
        <v>5</v>
      </c>
      <c r="D475" s="22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59"/>
      <c r="Q475" s="59"/>
      <c r="R475" s="59"/>
      <c r="S475" s="59"/>
      <c r="T475" s="59"/>
      <c r="U475" s="15">
        <f t="shared" si="273"/>
        <v>0</v>
      </c>
      <c r="V475" s="39"/>
      <c r="W475" s="39"/>
      <c r="X475" s="22"/>
      <c r="Y475" s="22"/>
      <c r="Z475" s="79"/>
      <c r="AA475" s="79"/>
      <c r="AB475" s="79"/>
      <c r="AC475" s="79"/>
      <c r="AD475" s="79"/>
      <c r="AE475" s="79"/>
      <c r="AF475" s="45"/>
      <c r="AG475" s="45"/>
      <c r="AH475" s="45"/>
      <c r="AI475" s="45"/>
      <c r="AJ475" s="62"/>
      <c r="AK475" s="62"/>
      <c r="AL475" s="65"/>
      <c r="AM475" s="65"/>
      <c r="AN475" s="65"/>
      <c r="AO475" s="65"/>
      <c r="AP475" s="67"/>
      <c r="AQ475" s="67"/>
      <c r="AR475" s="67"/>
      <c r="AS475" s="67"/>
      <c r="AT475" s="67"/>
      <c r="AU475" s="67"/>
      <c r="AV475" s="39"/>
      <c r="AW475" s="39"/>
      <c r="AX475" s="39"/>
      <c r="AY475" s="39"/>
      <c r="AZ475" s="39"/>
      <c r="BA475" s="39"/>
      <c r="BB475" s="39"/>
      <c r="BC475" s="39"/>
      <c r="BD475" s="39"/>
      <c r="BE475" s="2">
        <f t="shared" si="274"/>
        <v>0</v>
      </c>
      <c r="BF475" s="2">
        <f t="shared" si="264"/>
        <v>0</v>
      </c>
    </row>
    <row r="476" spans="1:58" ht="24.75" customHeight="1">
      <c r="A476" s="104" t="s">
        <v>147</v>
      </c>
      <c r="B476" s="114" t="s">
        <v>150</v>
      </c>
      <c r="C476" s="68" t="s">
        <v>4</v>
      </c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59"/>
      <c r="Q476" s="59"/>
      <c r="R476" s="59"/>
      <c r="S476" s="59"/>
      <c r="T476" s="59"/>
      <c r="U476" s="15">
        <f t="shared" si="273"/>
        <v>0</v>
      </c>
      <c r="V476" s="39"/>
      <c r="W476" s="39"/>
      <c r="X476" s="15"/>
      <c r="Y476" s="15"/>
      <c r="Z476" s="15"/>
      <c r="AA476" s="15"/>
      <c r="AB476" s="15"/>
      <c r="AC476" s="15"/>
      <c r="AD476" s="15"/>
      <c r="AE476" s="15"/>
      <c r="AF476" s="45"/>
      <c r="AG476" s="45"/>
      <c r="AH476" s="45"/>
      <c r="AI476" s="45"/>
      <c r="AJ476" s="62"/>
      <c r="AK476" s="62"/>
      <c r="AL476" s="65"/>
      <c r="AM476" s="65"/>
      <c r="AN476" s="65"/>
      <c r="AO476" s="65"/>
      <c r="AP476" s="67"/>
      <c r="AQ476" s="67"/>
      <c r="AR476" s="67"/>
      <c r="AS476" s="67"/>
      <c r="AT476" s="67"/>
      <c r="AU476" s="67"/>
      <c r="AV476" s="39"/>
      <c r="AW476" s="39"/>
      <c r="AX476" s="39"/>
      <c r="AY476" s="39"/>
      <c r="AZ476" s="39"/>
      <c r="BA476" s="39"/>
      <c r="BB476" s="39"/>
      <c r="BC476" s="39"/>
      <c r="BD476" s="39"/>
      <c r="BE476" s="2">
        <f t="shared" si="274"/>
        <v>0</v>
      </c>
      <c r="BF476" s="2">
        <f t="shared" si="264"/>
        <v>0</v>
      </c>
    </row>
    <row r="477" spans="1:58" ht="29.25" customHeight="1">
      <c r="A477" s="104"/>
      <c r="B477" s="114"/>
      <c r="C477" s="68" t="s">
        <v>5</v>
      </c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59"/>
      <c r="Q477" s="59"/>
      <c r="R477" s="59"/>
      <c r="S477" s="59"/>
      <c r="T477" s="59"/>
      <c r="U477" s="15">
        <f t="shared" si="273"/>
        <v>0</v>
      </c>
      <c r="V477" s="39"/>
      <c r="W477" s="39"/>
      <c r="X477" s="22"/>
      <c r="Y477" s="22"/>
      <c r="Z477" s="22"/>
      <c r="AA477" s="22"/>
      <c r="AB477" s="22"/>
      <c r="AC477" s="22"/>
      <c r="AD477" s="22"/>
      <c r="AE477" s="22"/>
      <c r="AF477" s="45"/>
      <c r="AG477" s="45"/>
      <c r="AH477" s="45"/>
      <c r="AI477" s="45"/>
      <c r="AJ477" s="62"/>
      <c r="AK477" s="62"/>
      <c r="AL477" s="65"/>
      <c r="AM477" s="65"/>
      <c r="AN477" s="65"/>
      <c r="AO477" s="65"/>
      <c r="AP477" s="67"/>
      <c r="AQ477" s="67"/>
      <c r="AR477" s="67"/>
      <c r="AS477" s="67"/>
      <c r="AT477" s="67"/>
      <c r="AU477" s="67"/>
      <c r="AV477" s="39"/>
      <c r="AW477" s="39"/>
      <c r="AX477" s="39"/>
      <c r="AY477" s="39"/>
      <c r="AZ477" s="39"/>
      <c r="BA477" s="39"/>
      <c r="BB477" s="39"/>
      <c r="BC477" s="39"/>
      <c r="BD477" s="39"/>
      <c r="BE477" s="2">
        <f t="shared" si="274"/>
        <v>0</v>
      </c>
      <c r="BF477" s="2">
        <f t="shared" si="264"/>
        <v>0</v>
      </c>
    </row>
    <row r="478" spans="1:58" ht="15.75" customHeight="1">
      <c r="A478" s="72" t="s">
        <v>22</v>
      </c>
      <c r="B478" s="73" t="s">
        <v>16</v>
      </c>
      <c r="C478" s="68" t="s">
        <v>4</v>
      </c>
      <c r="D478" s="22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59"/>
      <c r="Q478" s="59"/>
      <c r="R478" s="59"/>
      <c r="S478" s="84"/>
      <c r="T478" s="84"/>
      <c r="U478" s="15">
        <f t="shared" si="273"/>
        <v>0</v>
      </c>
      <c r="V478" s="39"/>
      <c r="W478" s="39"/>
      <c r="X478" s="15"/>
      <c r="Y478" s="15"/>
      <c r="Z478" s="15"/>
      <c r="AA478" s="15"/>
      <c r="AB478" s="15"/>
      <c r="AC478" s="15"/>
      <c r="AD478" s="15"/>
      <c r="AE478" s="15"/>
      <c r="AF478" s="45"/>
      <c r="AG478" s="45"/>
      <c r="AH478" s="45"/>
      <c r="AI478" s="45"/>
      <c r="AJ478" s="62"/>
      <c r="AK478" s="62"/>
      <c r="AL478" s="65"/>
      <c r="AM478" s="65"/>
      <c r="AN478" s="65"/>
      <c r="AO478" s="65"/>
      <c r="AP478" s="67"/>
      <c r="AQ478" s="67"/>
      <c r="AR478" s="67"/>
      <c r="AS478" s="67"/>
      <c r="AT478" s="67"/>
      <c r="AU478" s="67"/>
      <c r="AV478" s="39"/>
      <c r="AW478" s="39"/>
      <c r="AX478" s="39"/>
      <c r="AY478" s="39"/>
      <c r="AZ478" s="39"/>
      <c r="BA478" s="39"/>
      <c r="BB478" s="39"/>
      <c r="BC478" s="39"/>
      <c r="BD478" s="39"/>
      <c r="BE478" s="2">
        <f t="shared" si="274"/>
        <v>0</v>
      </c>
      <c r="BF478" s="2">
        <f t="shared" si="264"/>
        <v>0</v>
      </c>
    </row>
    <row r="479" spans="1:58" ht="25.5" customHeight="1">
      <c r="A479" s="72" t="s">
        <v>23</v>
      </c>
      <c r="B479" s="73" t="s">
        <v>17</v>
      </c>
      <c r="C479" s="68" t="s">
        <v>4</v>
      </c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59"/>
      <c r="Q479" s="59"/>
      <c r="R479" s="59"/>
      <c r="S479" s="59"/>
      <c r="T479" s="59"/>
      <c r="U479" s="15">
        <f t="shared" si="273"/>
        <v>0</v>
      </c>
      <c r="V479" s="39"/>
      <c r="W479" s="39"/>
      <c r="X479" s="15"/>
      <c r="Y479" s="15"/>
      <c r="Z479" s="15"/>
      <c r="AA479" s="15"/>
      <c r="AB479" s="15"/>
      <c r="AC479" s="15"/>
      <c r="AD479" s="15"/>
      <c r="AE479" s="15"/>
      <c r="AF479" s="45"/>
      <c r="AG479" s="45"/>
      <c r="AH479" s="45"/>
      <c r="AI479" s="45"/>
      <c r="AJ479" s="62"/>
      <c r="AK479" s="62"/>
      <c r="AL479" s="65"/>
      <c r="AM479" s="65"/>
      <c r="AN479" s="65"/>
      <c r="AO479" s="65"/>
      <c r="AP479" s="67"/>
      <c r="AQ479" s="67"/>
      <c r="AR479" s="67"/>
      <c r="AS479" s="67"/>
      <c r="AT479" s="67"/>
      <c r="AU479" s="67"/>
      <c r="AV479" s="39"/>
      <c r="AW479" s="39"/>
      <c r="AX479" s="39"/>
      <c r="AY479" s="39"/>
      <c r="AZ479" s="39"/>
      <c r="BA479" s="39"/>
      <c r="BB479" s="39"/>
      <c r="BC479" s="39"/>
      <c r="BD479" s="39"/>
      <c r="BE479" s="2">
        <f t="shared" si="274"/>
        <v>0</v>
      </c>
      <c r="BF479" s="2">
        <f t="shared" si="264"/>
        <v>0</v>
      </c>
    </row>
    <row r="480" spans="1:58" ht="38.25" customHeight="1">
      <c r="A480" s="107" t="s">
        <v>113</v>
      </c>
      <c r="B480" s="108" t="s">
        <v>157</v>
      </c>
      <c r="C480" s="69" t="s">
        <v>4</v>
      </c>
      <c r="D480" s="10">
        <f aca="true" t="shared" si="275" ref="D480:O480">SUM(D486,D484,D482)</f>
        <v>0</v>
      </c>
      <c r="E480" s="10">
        <f t="shared" si="275"/>
        <v>0</v>
      </c>
      <c r="F480" s="10">
        <f t="shared" si="275"/>
        <v>0</v>
      </c>
      <c r="G480" s="10">
        <f t="shared" si="275"/>
        <v>0</v>
      </c>
      <c r="H480" s="10">
        <f t="shared" si="275"/>
        <v>0</v>
      </c>
      <c r="I480" s="10">
        <f t="shared" si="275"/>
        <v>0</v>
      </c>
      <c r="J480" s="10">
        <f t="shared" si="275"/>
        <v>0</v>
      </c>
      <c r="K480" s="10">
        <f t="shared" si="275"/>
        <v>0</v>
      </c>
      <c r="L480" s="10">
        <f t="shared" si="275"/>
        <v>0</v>
      </c>
      <c r="M480" s="10">
        <f t="shared" si="275"/>
        <v>0</v>
      </c>
      <c r="N480" s="10">
        <f t="shared" si="275"/>
        <v>0</v>
      </c>
      <c r="O480" s="10">
        <f t="shared" si="275"/>
        <v>0</v>
      </c>
      <c r="P480" s="59"/>
      <c r="Q480" s="59"/>
      <c r="R480" s="59"/>
      <c r="S480" s="59"/>
      <c r="T480" s="59"/>
      <c r="U480" s="43">
        <f>SUM(U486,U482,U484)</f>
        <v>0</v>
      </c>
      <c r="V480" s="39"/>
      <c r="W480" s="39"/>
      <c r="X480" s="10">
        <f>SUM(X486,X482,X484)</f>
        <v>0</v>
      </c>
      <c r="Y480" s="10">
        <f aca="true" t="shared" si="276" ref="Y480:AE480">SUM(Y486,Y482,Y484)</f>
        <v>0</v>
      </c>
      <c r="Z480" s="10">
        <f t="shared" si="276"/>
        <v>0</v>
      </c>
      <c r="AA480" s="10">
        <f t="shared" si="276"/>
        <v>0</v>
      </c>
      <c r="AB480" s="10">
        <f t="shared" si="276"/>
        <v>0</v>
      </c>
      <c r="AC480" s="10">
        <f t="shared" si="276"/>
        <v>0</v>
      </c>
      <c r="AD480" s="10">
        <f t="shared" si="276"/>
        <v>0</v>
      </c>
      <c r="AE480" s="10">
        <f t="shared" si="276"/>
        <v>0</v>
      </c>
      <c r="AF480" s="45"/>
      <c r="AG480" s="45"/>
      <c r="AH480" s="45"/>
      <c r="AI480" s="45"/>
      <c r="AJ480" s="62"/>
      <c r="AK480" s="62"/>
      <c r="AL480" s="65"/>
      <c r="AM480" s="65"/>
      <c r="AN480" s="65"/>
      <c r="AO480" s="65"/>
      <c r="AP480" s="67"/>
      <c r="AQ480" s="67"/>
      <c r="AR480" s="67"/>
      <c r="AS480" s="67"/>
      <c r="AT480" s="67"/>
      <c r="AU480" s="67"/>
      <c r="AV480" s="39"/>
      <c r="AW480" s="39"/>
      <c r="AX480" s="39"/>
      <c r="AY480" s="39"/>
      <c r="AZ480" s="39"/>
      <c r="BA480" s="39"/>
      <c r="BB480" s="39"/>
      <c r="BC480" s="39"/>
      <c r="BD480" s="39"/>
      <c r="BE480" s="3">
        <f>SUM(BE486,BE482,BE484)</f>
        <v>0</v>
      </c>
      <c r="BF480" s="33">
        <f t="shared" si="264"/>
        <v>0</v>
      </c>
    </row>
    <row r="481" spans="1:58" ht="36.75" customHeight="1">
      <c r="A481" s="107"/>
      <c r="B481" s="108"/>
      <c r="C481" s="69" t="s">
        <v>5</v>
      </c>
      <c r="D481" s="10">
        <f>SUM(D487,D483,D485)</f>
        <v>0</v>
      </c>
      <c r="E481" s="10">
        <f aca="true" t="shared" si="277" ref="E481:O481">SUM(E487,E483,E485)</f>
        <v>0</v>
      </c>
      <c r="F481" s="10">
        <f t="shared" si="277"/>
        <v>0</v>
      </c>
      <c r="G481" s="10">
        <f t="shared" si="277"/>
        <v>0</v>
      </c>
      <c r="H481" s="10">
        <f t="shared" si="277"/>
        <v>0</v>
      </c>
      <c r="I481" s="10">
        <f t="shared" si="277"/>
        <v>0</v>
      </c>
      <c r="J481" s="10">
        <f t="shared" si="277"/>
        <v>0</v>
      </c>
      <c r="K481" s="10">
        <f t="shared" si="277"/>
        <v>0</v>
      </c>
      <c r="L481" s="10">
        <f t="shared" si="277"/>
        <v>0</v>
      </c>
      <c r="M481" s="10">
        <f t="shared" si="277"/>
        <v>0</v>
      </c>
      <c r="N481" s="10">
        <f t="shared" si="277"/>
        <v>0</v>
      </c>
      <c r="O481" s="10">
        <f t="shared" si="277"/>
        <v>0</v>
      </c>
      <c r="P481" s="59"/>
      <c r="Q481" s="59"/>
      <c r="R481" s="59"/>
      <c r="S481" s="59"/>
      <c r="T481" s="59"/>
      <c r="U481" s="43">
        <f>SUM(U487,U483,U485)</f>
        <v>0</v>
      </c>
      <c r="V481" s="39"/>
      <c r="W481" s="39"/>
      <c r="X481" s="10">
        <f>SUM(X487,X483,X485)</f>
        <v>0</v>
      </c>
      <c r="Y481" s="10">
        <f aca="true" t="shared" si="278" ref="Y481:AE481">SUM(Y487,Y483,Y485)</f>
        <v>0</v>
      </c>
      <c r="Z481" s="10">
        <f t="shared" si="278"/>
        <v>0</v>
      </c>
      <c r="AA481" s="10">
        <f t="shared" si="278"/>
        <v>0</v>
      </c>
      <c r="AB481" s="10">
        <f t="shared" si="278"/>
        <v>0</v>
      </c>
      <c r="AC481" s="10">
        <f t="shared" si="278"/>
        <v>0</v>
      </c>
      <c r="AD481" s="10">
        <f t="shared" si="278"/>
        <v>0</v>
      </c>
      <c r="AE481" s="10">
        <f t="shared" si="278"/>
        <v>0</v>
      </c>
      <c r="AF481" s="45"/>
      <c r="AG481" s="45"/>
      <c r="AH481" s="45"/>
      <c r="AI481" s="45"/>
      <c r="AJ481" s="62"/>
      <c r="AK481" s="62"/>
      <c r="AL481" s="65"/>
      <c r="AM481" s="65"/>
      <c r="AN481" s="65"/>
      <c r="AO481" s="65"/>
      <c r="AP481" s="67"/>
      <c r="AQ481" s="67"/>
      <c r="AR481" s="67"/>
      <c r="AS481" s="67"/>
      <c r="AT481" s="67"/>
      <c r="AU481" s="67"/>
      <c r="AV481" s="39"/>
      <c r="AW481" s="39"/>
      <c r="AX481" s="39"/>
      <c r="AY481" s="39"/>
      <c r="AZ481" s="39"/>
      <c r="BA481" s="39"/>
      <c r="BB481" s="39"/>
      <c r="BC481" s="39"/>
      <c r="BD481" s="39"/>
      <c r="BE481" s="3">
        <f>SUM(BE487,BE485,BE483)</f>
        <v>0</v>
      </c>
      <c r="BF481" s="33">
        <f t="shared" si="264"/>
        <v>0</v>
      </c>
    </row>
    <row r="482" spans="1:58" ht="27.75" customHeight="1">
      <c r="A482" s="96" t="s">
        <v>174</v>
      </c>
      <c r="B482" s="98" t="s">
        <v>151</v>
      </c>
      <c r="C482" s="80" t="s">
        <v>4</v>
      </c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59"/>
      <c r="Q482" s="59"/>
      <c r="R482" s="59"/>
      <c r="S482" s="59"/>
      <c r="T482" s="59"/>
      <c r="U482" s="15">
        <f aca="true" t="shared" si="279" ref="U482:U489">SUM(D482:T482)</f>
        <v>0</v>
      </c>
      <c r="V482" s="39"/>
      <c r="W482" s="39"/>
      <c r="X482" s="44"/>
      <c r="Y482" s="44"/>
      <c r="Z482" s="44"/>
      <c r="AA482" s="44"/>
      <c r="AB482" s="44"/>
      <c r="AC482" s="44"/>
      <c r="AD482" s="44"/>
      <c r="AE482" s="44"/>
      <c r="AF482" s="45"/>
      <c r="AG482" s="45"/>
      <c r="AH482" s="45"/>
      <c r="AI482" s="45"/>
      <c r="AJ482" s="62"/>
      <c r="AK482" s="62"/>
      <c r="AL482" s="65"/>
      <c r="AM482" s="65"/>
      <c r="AN482" s="65"/>
      <c r="AO482" s="65"/>
      <c r="AP482" s="67"/>
      <c r="AQ482" s="67"/>
      <c r="AR482" s="67"/>
      <c r="AS482" s="67"/>
      <c r="AT482" s="67"/>
      <c r="AU482" s="67"/>
      <c r="AV482" s="39"/>
      <c r="AW482" s="39"/>
      <c r="AX482" s="39"/>
      <c r="AY482" s="39"/>
      <c r="AZ482" s="39"/>
      <c r="BA482" s="39"/>
      <c r="BB482" s="39"/>
      <c r="BC482" s="39"/>
      <c r="BD482" s="39"/>
      <c r="BE482" s="2">
        <f aca="true" t="shared" si="280" ref="BE482:BE489">SUM(X482:BD482)</f>
        <v>0</v>
      </c>
      <c r="BF482" s="34">
        <f t="shared" si="264"/>
        <v>0</v>
      </c>
    </row>
    <row r="483" spans="1:58" ht="23.25" customHeight="1">
      <c r="A483" s="97"/>
      <c r="B483" s="99"/>
      <c r="C483" s="80" t="s">
        <v>5</v>
      </c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59"/>
      <c r="Q483" s="59"/>
      <c r="R483" s="59"/>
      <c r="S483" s="59"/>
      <c r="T483" s="59"/>
      <c r="U483" s="15">
        <f t="shared" si="279"/>
        <v>0</v>
      </c>
      <c r="V483" s="39"/>
      <c r="W483" s="39"/>
      <c r="X483" s="81"/>
      <c r="Y483" s="81"/>
      <c r="Z483" s="80"/>
      <c r="AA483" s="80"/>
      <c r="AB483" s="80"/>
      <c r="AC483" s="80"/>
      <c r="AD483" s="80"/>
      <c r="AE483" s="80"/>
      <c r="AF483" s="45"/>
      <c r="AG483" s="45"/>
      <c r="AH483" s="45"/>
      <c r="AI483" s="45"/>
      <c r="AJ483" s="62"/>
      <c r="AK483" s="62"/>
      <c r="AL483" s="65"/>
      <c r="AM483" s="65"/>
      <c r="AN483" s="65"/>
      <c r="AO483" s="65"/>
      <c r="AP483" s="67"/>
      <c r="AQ483" s="67"/>
      <c r="AR483" s="67"/>
      <c r="AS483" s="67"/>
      <c r="AT483" s="67"/>
      <c r="AU483" s="67"/>
      <c r="AV483" s="39"/>
      <c r="AW483" s="39"/>
      <c r="AX483" s="39"/>
      <c r="AY483" s="39"/>
      <c r="AZ483" s="39"/>
      <c r="BA483" s="39"/>
      <c r="BB483" s="39"/>
      <c r="BC483" s="39"/>
      <c r="BD483" s="39"/>
      <c r="BE483" s="2">
        <f t="shared" si="280"/>
        <v>0</v>
      </c>
      <c r="BF483" s="34">
        <f t="shared" si="264"/>
        <v>0</v>
      </c>
    </row>
    <row r="484" spans="1:58" ht="21" customHeight="1">
      <c r="A484" s="96" t="s">
        <v>175</v>
      </c>
      <c r="B484" s="98" t="s">
        <v>152</v>
      </c>
      <c r="C484" s="80" t="s">
        <v>4</v>
      </c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59"/>
      <c r="Q484" s="59"/>
      <c r="R484" s="59"/>
      <c r="S484" s="59"/>
      <c r="T484" s="59"/>
      <c r="U484" s="15">
        <f t="shared" si="279"/>
        <v>0</v>
      </c>
      <c r="V484" s="39"/>
      <c r="W484" s="39"/>
      <c r="X484" s="44"/>
      <c r="Y484" s="44"/>
      <c r="Z484" s="44"/>
      <c r="AA484" s="44"/>
      <c r="AB484" s="44"/>
      <c r="AC484" s="44"/>
      <c r="AD484" s="44"/>
      <c r="AE484" s="44"/>
      <c r="AF484" s="45"/>
      <c r="AG484" s="45"/>
      <c r="AH484" s="45"/>
      <c r="AI484" s="45"/>
      <c r="AJ484" s="62"/>
      <c r="AK484" s="62"/>
      <c r="AL484" s="65"/>
      <c r="AM484" s="65"/>
      <c r="AN484" s="65"/>
      <c r="AO484" s="65"/>
      <c r="AP484" s="67"/>
      <c r="AQ484" s="67"/>
      <c r="AR484" s="67"/>
      <c r="AS484" s="67"/>
      <c r="AT484" s="67"/>
      <c r="AU484" s="67"/>
      <c r="AV484" s="39"/>
      <c r="AW484" s="39"/>
      <c r="AX484" s="39"/>
      <c r="AY484" s="39"/>
      <c r="AZ484" s="39"/>
      <c r="BA484" s="39"/>
      <c r="BB484" s="39"/>
      <c r="BC484" s="39"/>
      <c r="BD484" s="39"/>
      <c r="BE484" s="2">
        <f t="shared" si="280"/>
        <v>0</v>
      </c>
      <c r="BF484" s="34">
        <f t="shared" si="264"/>
        <v>0</v>
      </c>
    </row>
    <row r="485" spans="1:58" ht="50.25" customHeight="1">
      <c r="A485" s="97"/>
      <c r="B485" s="99"/>
      <c r="C485" s="80" t="s">
        <v>5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59"/>
      <c r="Q485" s="59"/>
      <c r="R485" s="59"/>
      <c r="S485" s="59"/>
      <c r="T485" s="59"/>
      <c r="U485" s="15">
        <f t="shared" si="279"/>
        <v>0</v>
      </c>
      <c r="V485" s="39"/>
      <c r="W485" s="39"/>
      <c r="X485" s="81"/>
      <c r="Y485" s="81"/>
      <c r="Z485" s="80"/>
      <c r="AA485" s="80"/>
      <c r="AB485" s="80"/>
      <c r="AC485" s="80"/>
      <c r="AD485" s="80"/>
      <c r="AE485" s="80"/>
      <c r="AF485" s="45"/>
      <c r="AG485" s="45"/>
      <c r="AH485" s="45"/>
      <c r="AI485" s="45"/>
      <c r="AJ485" s="62"/>
      <c r="AK485" s="62"/>
      <c r="AL485" s="65"/>
      <c r="AM485" s="65"/>
      <c r="AN485" s="65"/>
      <c r="AO485" s="65"/>
      <c r="AP485" s="67"/>
      <c r="AQ485" s="67"/>
      <c r="AR485" s="67"/>
      <c r="AS485" s="67"/>
      <c r="AT485" s="67"/>
      <c r="AU485" s="67"/>
      <c r="AV485" s="39"/>
      <c r="AW485" s="39"/>
      <c r="AX485" s="39"/>
      <c r="AY485" s="39"/>
      <c r="AZ485" s="39"/>
      <c r="BA485" s="39"/>
      <c r="BB485" s="39"/>
      <c r="BC485" s="39"/>
      <c r="BD485" s="39"/>
      <c r="BE485" s="2">
        <f t="shared" si="280"/>
        <v>0</v>
      </c>
      <c r="BF485" s="34">
        <f t="shared" si="264"/>
        <v>0</v>
      </c>
    </row>
    <row r="486" spans="1:58" ht="12.75" customHeight="1">
      <c r="A486" s="96" t="s">
        <v>176</v>
      </c>
      <c r="B486" s="100" t="s">
        <v>153</v>
      </c>
      <c r="C486" s="68" t="s">
        <v>4</v>
      </c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59"/>
      <c r="Q486" s="59"/>
      <c r="R486" s="59"/>
      <c r="S486" s="59"/>
      <c r="T486" s="59"/>
      <c r="U486" s="15">
        <f t="shared" si="279"/>
        <v>0</v>
      </c>
      <c r="V486" s="39"/>
      <c r="W486" s="39"/>
      <c r="X486" s="15"/>
      <c r="Y486" s="15"/>
      <c r="Z486" s="15"/>
      <c r="AA486" s="15"/>
      <c r="AB486" s="15"/>
      <c r="AC486" s="15"/>
      <c r="AD486" s="15"/>
      <c r="AE486" s="15"/>
      <c r="AF486" s="45"/>
      <c r="AG486" s="45"/>
      <c r="AH486" s="45"/>
      <c r="AI486" s="45"/>
      <c r="AJ486" s="62"/>
      <c r="AK486" s="62"/>
      <c r="AL486" s="65"/>
      <c r="AM486" s="65"/>
      <c r="AN486" s="65"/>
      <c r="AO486" s="65"/>
      <c r="AP486" s="67"/>
      <c r="AQ486" s="67"/>
      <c r="AR486" s="67"/>
      <c r="AS486" s="67"/>
      <c r="AT486" s="67"/>
      <c r="AU486" s="67"/>
      <c r="AV486" s="39"/>
      <c r="AW486" s="39"/>
      <c r="AX486" s="39"/>
      <c r="AY486" s="39"/>
      <c r="AZ486" s="39"/>
      <c r="BA486" s="39"/>
      <c r="BB486" s="39"/>
      <c r="BC486" s="39"/>
      <c r="BD486" s="39"/>
      <c r="BE486" s="2">
        <f t="shared" si="280"/>
        <v>0</v>
      </c>
      <c r="BF486" s="34">
        <f t="shared" si="264"/>
        <v>0</v>
      </c>
    </row>
    <row r="487" spans="1:58" ht="25.5" customHeight="1">
      <c r="A487" s="97"/>
      <c r="B487" s="100"/>
      <c r="C487" s="68" t="s">
        <v>5</v>
      </c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59"/>
      <c r="Q487" s="59"/>
      <c r="R487" s="59"/>
      <c r="S487" s="59"/>
      <c r="T487" s="59"/>
      <c r="U487" s="15">
        <f t="shared" si="279"/>
        <v>0</v>
      </c>
      <c r="V487" s="39"/>
      <c r="W487" s="39"/>
      <c r="X487" s="15"/>
      <c r="Y487" s="15"/>
      <c r="Z487" s="15"/>
      <c r="AA487" s="15"/>
      <c r="AB487" s="15"/>
      <c r="AC487" s="15"/>
      <c r="AD487" s="15"/>
      <c r="AE487" s="15"/>
      <c r="AF487" s="45"/>
      <c r="AG487" s="45"/>
      <c r="AH487" s="45"/>
      <c r="AI487" s="45"/>
      <c r="AJ487" s="62"/>
      <c r="AK487" s="62"/>
      <c r="AL487" s="65"/>
      <c r="AM487" s="65"/>
      <c r="AN487" s="65"/>
      <c r="AO487" s="65"/>
      <c r="AP487" s="67"/>
      <c r="AQ487" s="67"/>
      <c r="AR487" s="67"/>
      <c r="AS487" s="67"/>
      <c r="AT487" s="67"/>
      <c r="AU487" s="67"/>
      <c r="AV487" s="39"/>
      <c r="AW487" s="39"/>
      <c r="AX487" s="39"/>
      <c r="AY487" s="39"/>
      <c r="AZ487" s="39"/>
      <c r="BA487" s="39"/>
      <c r="BB487" s="39"/>
      <c r="BC487" s="39"/>
      <c r="BD487" s="39"/>
      <c r="BE487" s="2">
        <f t="shared" si="280"/>
        <v>0</v>
      </c>
      <c r="BF487" s="34">
        <f t="shared" si="264"/>
        <v>0</v>
      </c>
    </row>
    <row r="488" spans="1:58" ht="16.5">
      <c r="A488" s="72" t="s">
        <v>24</v>
      </c>
      <c r="B488" s="73" t="s">
        <v>16</v>
      </c>
      <c r="C488" s="68" t="s">
        <v>4</v>
      </c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59"/>
      <c r="Q488" s="59"/>
      <c r="R488" s="59"/>
      <c r="S488" s="59"/>
      <c r="T488" s="59"/>
      <c r="U488" s="15">
        <f t="shared" si="279"/>
        <v>0</v>
      </c>
      <c r="V488" s="39"/>
      <c r="W488" s="39"/>
      <c r="X488" s="15"/>
      <c r="Y488" s="15"/>
      <c r="Z488" s="15"/>
      <c r="AA488" s="15"/>
      <c r="AB488" s="15"/>
      <c r="AC488" s="15"/>
      <c r="AD488" s="15"/>
      <c r="AE488" s="15"/>
      <c r="AF488" s="45"/>
      <c r="AG488" s="45"/>
      <c r="AH488" s="45"/>
      <c r="AI488" s="45"/>
      <c r="AJ488" s="62"/>
      <c r="AK488" s="62"/>
      <c r="AL488" s="65"/>
      <c r="AM488" s="65"/>
      <c r="AN488" s="65"/>
      <c r="AO488" s="65"/>
      <c r="AP488" s="67"/>
      <c r="AQ488" s="67"/>
      <c r="AR488" s="67"/>
      <c r="AS488" s="67"/>
      <c r="AT488" s="67"/>
      <c r="AU488" s="67"/>
      <c r="AV488" s="39"/>
      <c r="AW488" s="39"/>
      <c r="AX488" s="39"/>
      <c r="AY488" s="39"/>
      <c r="AZ488" s="39"/>
      <c r="BA488" s="39"/>
      <c r="BB488" s="39"/>
      <c r="BC488" s="39"/>
      <c r="BD488" s="39"/>
      <c r="BE488" s="2">
        <f t="shared" si="280"/>
        <v>0</v>
      </c>
      <c r="BF488" s="34">
        <f t="shared" si="264"/>
        <v>0</v>
      </c>
    </row>
    <row r="489" spans="1:58" ht="24">
      <c r="A489" s="72" t="s">
        <v>25</v>
      </c>
      <c r="B489" s="73" t="s">
        <v>17</v>
      </c>
      <c r="C489" s="70" t="s">
        <v>4</v>
      </c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59"/>
      <c r="Q489" s="59"/>
      <c r="R489" s="59"/>
      <c r="S489" s="59"/>
      <c r="T489" s="59"/>
      <c r="U489" s="15">
        <f t="shared" si="279"/>
        <v>0</v>
      </c>
      <c r="V489" s="39"/>
      <c r="W489" s="39"/>
      <c r="X489" s="15"/>
      <c r="Y489" s="15"/>
      <c r="Z489" s="15"/>
      <c r="AA489" s="15"/>
      <c r="AB489" s="15"/>
      <c r="AC489" s="15"/>
      <c r="AD489" s="15"/>
      <c r="AE489" s="15"/>
      <c r="AF489" s="45"/>
      <c r="AG489" s="45"/>
      <c r="AH489" s="45"/>
      <c r="AI489" s="45"/>
      <c r="AJ489" s="62"/>
      <c r="AK489" s="62"/>
      <c r="AL489" s="65"/>
      <c r="AM489" s="65"/>
      <c r="AN489" s="65"/>
      <c r="AO489" s="65"/>
      <c r="AP489" s="67"/>
      <c r="AQ489" s="67"/>
      <c r="AR489" s="67"/>
      <c r="AS489" s="67"/>
      <c r="AT489" s="67"/>
      <c r="AU489" s="67"/>
      <c r="AV489" s="39"/>
      <c r="AW489" s="39"/>
      <c r="AX489" s="39"/>
      <c r="AY489" s="40"/>
      <c r="AZ489" s="40"/>
      <c r="BA489" s="40"/>
      <c r="BB489" s="40"/>
      <c r="BC489" s="40"/>
      <c r="BD489" s="40"/>
      <c r="BE489" s="2">
        <f t="shared" si="280"/>
        <v>0</v>
      </c>
      <c r="BF489" s="34">
        <f t="shared" si="264"/>
        <v>0</v>
      </c>
    </row>
    <row r="490" spans="1:58" ht="30.75" customHeight="1">
      <c r="A490" s="109" t="s">
        <v>114</v>
      </c>
      <c r="B490" s="110" t="s">
        <v>156</v>
      </c>
      <c r="C490" s="69" t="s">
        <v>4</v>
      </c>
      <c r="D490" s="9">
        <f aca="true" t="shared" si="281" ref="D490:O490">SUM(D492,D496,D494)</f>
        <v>16</v>
      </c>
      <c r="E490" s="9">
        <f t="shared" si="281"/>
        <v>16</v>
      </c>
      <c r="F490" s="9">
        <f t="shared" si="281"/>
        <v>16</v>
      </c>
      <c r="G490" s="9">
        <f t="shared" si="281"/>
        <v>16</v>
      </c>
      <c r="H490" s="9">
        <f t="shared" si="281"/>
        <v>16</v>
      </c>
      <c r="I490" s="9">
        <f t="shared" si="281"/>
        <v>16</v>
      </c>
      <c r="J490" s="9">
        <f t="shared" si="281"/>
        <v>16</v>
      </c>
      <c r="K490" s="9">
        <f t="shared" si="281"/>
        <v>16</v>
      </c>
      <c r="L490" s="9">
        <f t="shared" si="281"/>
        <v>16</v>
      </c>
      <c r="M490" s="9">
        <f t="shared" si="281"/>
        <v>16</v>
      </c>
      <c r="N490" s="9">
        <f t="shared" si="281"/>
        <v>16</v>
      </c>
      <c r="O490" s="9">
        <f t="shared" si="281"/>
        <v>16</v>
      </c>
      <c r="P490" s="59"/>
      <c r="Q490" s="59"/>
      <c r="R490" s="59"/>
      <c r="S490" s="59"/>
      <c r="T490" s="59"/>
      <c r="U490" s="56">
        <f>SUM(U492,U496,U494)</f>
        <v>192</v>
      </c>
      <c r="V490" s="39"/>
      <c r="W490" s="39"/>
      <c r="X490" s="9">
        <f>SUM(X492,X496,X494)</f>
        <v>16</v>
      </c>
      <c r="Y490" s="9">
        <f aca="true" t="shared" si="282" ref="Y490:AE490">SUM(Y492,Y496,Y494)</f>
        <v>16</v>
      </c>
      <c r="Z490" s="9">
        <f t="shared" si="282"/>
        <v>16</v>
      </c>
      <c r="AA490" s="9">
        <f t="shared" si="282"/>
        <v>16</v>
      </c>
      <c r="AB490" s="9">
        <f t="shared" si="282"/>
        <v>16</v>
      </c>
      <c r="AC490" s="9">
        <f t="shared" si="282"/>
        <v>16</v>
      </c>
      <c r="AD490" s="9">
        <f t="shared" si="282"/>
        <v>16</v>
      </c>
      <c r="AE490" s="9">
        <f t="shared" si="282"/>
        <v>16</v>
      </c>
      <c r="AF490" s="45"/>
      <c r="AG490" s="45"/>
      <c r="AH490" s="45"/>
      <c r="AI490" s="45"/>
      <c r="AJ490" s="62"/>
      <c r="AK490" s="62"/>
      <c r="AL490" s="65"/>
      <c r="AM490" s="65"/>
      <c r="AN490" s="65"/>
      <c r="AO490" s="65"/>
      <c r="AP490" s="67"/>
      <c r="AQ490" s="67"/>
      <c r="AR490" s="67"/>
      <c r="AS490" s="67"/>
      <c r="AT490" s="67"/>
      <c r="AU490" s="67"/>
      <c r="AV490" s="39"/>
      <c r="AW490" s="39"/>
      <c r="AX490" s="39"/>
      <c r="AY490" s="40"/>
      <c r="AZ490" s="40"/>
      <c r="BA490" s="40"/>
      <c r="BB490" s="40"/>
      <c r="BC490" s="40"/>
      <c r="BD490" s="40"/>
      <c r="BE490" s="3">
        <f>SUM(BE492,BE496,BE494)</f>
        <v>136</v>
      </c>
      <c r="BF490" s="33">
        <f t="shared" si="264"/>
        <v>328</v>
      </c>
    </row>
    <row r="491" spans="1:58" ht="32.25" customHeight="1">
      <c r="A491" s="109"/>
      <c r="B491" s="111"/>
      <c r="C491" s="69" t="s">
        <v>5</v>
      </c>
      <c r="D491" s="9">
        <f>SUM(D493,D497,D495)</f>
        <v>0</v>
      </c>
      <c r="E491" s="9">
        <f aca="true" t="shared" si="283" ref="E491:O491">SUM(E493,E497,E495)</f>
        <v>0</v>
      </c>
      <c r="F491" s="9">
        <f t="shared" si="283"/>
        <v>0</v>
      </c>
      <c r="G491" s="9">
        <f t="shared" si="283"/>
        <v>0</v>
      </c>
      <c r="H491" s="9">
        <f t="shared" si="283"/>
        <v>0</v>
      </c>
      <c r="I491" s="9">
        <f t="shared" si="283"/>
        <v>0</v>
      </c>
      <c r="J491" s="9">
        <f t="shared" si="283"/>
        <v>0</v>
      </c>
      <c r="K491" s="9">
        <f t="shared" si="283"/>
        <v>0</v>
      </c>
      <c r="L491" s="9">
        <f t="shared" si="283"/>
        <v>0</v>
      </c>
      <c r="M491" s="9">
        <f t="shared" si="283"/>
        <v>0</v>
      </c>
      <c r="N491" s="9">
        <f t="shared" si="283"/>
        <v>0</v>
      </c>
      <c r="O491" s="9">
        <f t="shared" si="283"/>
        <v>0</v>
      </c>
      <c r="P491" s="59"/>
      <c r="Q491" s="59"/>
      <c r="R491" s="59"/>
      <c r="S491" s="59"/>
      <c r="T491" s="59"/>
      <c r="U491" s="56">
        <f>SUM(U493,U497,U495)</f>
        <v>0</v>
      </c>
      <c r="V491" s="39"/>
      <c r="W491" s="39"/>
      <c r="X491" s="9">
        <f>SUM(X493,X497,X495)</f>
        <v>0</v>
      </c>
      <c r="Y491" s="9">
        <f aca="true" t="shared" si="284" ref="Y491:AE491">SUM(Y493,Y497,Y495)</f>
        <v>0</v>
      </c>
      <c r="Z491" s="9">
        <f t="shared" si="284"/>
        <v>0</v>
      </c>
      <c r="AA491" s="9">
        <f t="shared" si="284"/>
        <v>0</v>
      </c>
      <c r="AB491" s="9">
        <f t="shared" si="284"/>
        <v>0</v>
      </c>
      <c r="AC491" s="9">
        <f t="shared" si="284"/>
        <v>0</v>
      </c>
      <c r="AD491" s="9">
        <f t="shared" si="284"/>
        <v>0</v>
      </c>
      <c r="AE491" s="9">
        <f t="shared" si="284"/>
        <v>0</v>
      </c>
      <c r="AF491" s="45"/>
      <c r="AG491" s="45"/>
      <c r="AH491" s="45"/>
      <c r="AI491" s="45"/>
      <c r="AJ491" s="62"/>
      <c r="AK491" s="62"/>
      <c r="AL491" s="65"/>
      <c r="AM491" s="65"/>
      <c r="AN491" s="65"/>
      <c r="AO491" s="65"/>
      <c r="AP491" s="67"/>
      <c r="AQ491" s="67"/>
      <c r="AR491" s="67"/>
      <c r="AS491" s="67"/>
      <c r="AT491" s="67"/>
      <c r="AU491" s="67"/>
      <c r="AV491" s="39"/>
      <c r="AW491" s="39"/>
      <c r="AX491" s="39"/>
      <c r="AY491" s="40"/>
      <c r="AZ491" s="40"/>
      <c r="BA491" s="40"/>
      <c r="BB491" s="40"/>
      <c r="BC491" s="40"/>
      <c r="BD491" s="40"/>
      <c r="BE491" s="3">
        <f>SUM(BE493,BE497,BE495)</f>
        <v>5</v>
      </c>
      <c r="BF491" s="33">
        <f t="shared" si="264"/>
        <v>5</v>
      </c>
    </row>
    <row r="492" spans="1:58" ht="32.25" customHeight="1">
      <c r="A492" s="104" t="s">
        <v>179</v>
      </c>
      <c r="B492" s="114" t="s">
        <v>158</v>
      </c>
      <c r="C492" s="68" t="s">
        <v>4</v>
      </c>
      <c r="D492" s="20">
        <v>7</v>
      </c>
      <c r="E492" s="20">
        <v>7</v>
      </c>
      <c r="F492" s="20">
        <v>7</v>
      </c>
      <c r="G492" s="20">
        <v>7</v>
      </c>
      <c r="H492" s="20">
        <v>7</v>
      </c>
      <c r="I492" s="20">
        <v>7</v>
      </c>
      <c r="J492" s="20">
        <v>7</v>
      </c>
      <c r="K492" s="20">
        <v>7</v>
      </c>
      <c r="L492" s="20">
        <v>7</v>
      </c>
      <c r="M492" s="20">
        <v>7</v>
      </c>
      <c r="N492" s="20">
        <v>7</v>
      </c>
      <c r="O492" s="20">
        <v>7</v>
      </c>
      <c r="P492" s="59"/>
      <c r="Q492" s="59"/>
      <c r="R492" s="59"/>
      <c r="S492" s="59"/>
      <c r="T492" s="59"/>
      <c r="U492" s="15">
        <f aca="true" t="shared" si="285" ref="U492:U499">SUM(D492:T492)</f>
        <v>84</v>
      </c>
      <c r="V492" s="39"/>
      <c r="W492" s="39"/>
      <c r="X492" s="15">
        <v>8</v>
      </c>
      <c r="Y492" s="15">
        <v>8</v>
      </c>
      <c r="Z492" s="15">
        <v>8</v>
      </c>
      <c r="AA492" s="15">
        <v>8</v>
      </c>
      <c r="AB492" s="15">
        <v>8</v>
      </c>
      <c r="AC492" s="15">
        <v>8</v>
      </c>
      <c r="AD492" s="15">
        <v>8</v>
      </c>
      <c r="AE492" s="15">
        <v>8</v>
      </c>
      <c r="AF492" s="45"/>
      <c r="AG492" s="45"/>
      <c r="AH492" s="45"/>
      <c r="AI492" s="45"/>
      <c r="AJ492" s="62">
        <v>8</v>
      </c>
      <c r="AK492" s="62"/>
      <c r="AL492" s="65"/>
      <c r="AM492" s="65"/>
      <c r="AN492" s="65"/>
      <c r="AO492" s="65"/>
      <c r="AP492" s="67"/>
      <c r="AQ492" s="67"/>
      <c r="AR492" s="67"/>
      <c r="AS492" s="67"/>
      <c r="AT492" s="67"/>
      <c r="AU492" s="67"/>
      <c r="AV492" s="39"/>
      <c r="AW492" s="39"/>
      <c r="AX492" s="39"/>
      <c r="AY492" s="39"/>
      <c r="AZ492" s="39"/>
      <c r="BA492" s="39"/>
      <c r="BB492" s="39"/>
      <c r="BC492" s="39"/>
      <c r="BD492" s="39"/>
      <c r="BE492" s="2">
        <f aca="true" t="shared" si="286" ref="BE492:BE499">SUM(X492:BD492)</f>
        <v>72</v>
      </c>
      <c r="BF492" s="2">
        <f t="shared" si="264"/>
        <v>156</v>
      </c>
    </row>
    <row r="493" spans="1:58" ht="21.75" customHeight="1">
      <c r="A493" s="104"/>
      <c r="B493" s="114"/>
      <c r="C493" s="68" t="s">
        <v>5</v>
      </c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59"/>
      <c r="Q493" s="59"/>
      <c r="R493" s="59"/>
      <c r="S493" s="59"/>
      <c r="T493" s="59"/>
      <c r="U493" s="15">
        <f t="shared" si="285"/>
        <v>0</v>
      </c>
      <c r="V493" s="39"/>
      <c r="W493" s="39"/>
      <c r="X493" s="22"/>
      <c r="Y493" s="22"/>
      <c r="Z493" s="22"/>
      <c r="AA493" s="22"/>
      <c r="AB493" s="22"/>
      <c r="AC493" s="22"/>
      <c r="AD493" s="22"/>
      <c r="AE493" s="22"/>
      <c r="AF493" s="45"/>
      <c r="AG493" s="45"/>
      <c r="AH493" s="45"/>
      <c r="AI493" s="45"/>
      <c r="AJ493" s="62">
        <v>5</v>
      </c>
      <c r="AK493" s="62"/>
      <c r="AL493" s="65"/>
      <c r="AM493" s="65"/>
      <c r="AN493" s="65"/>
      <c r="AO493" s="65"/>
      <c r="AP493" s="67"/>
      <c r="AQ493" s="67"/>
      <c r="AR493" s="67"/>
      <c r="AS493" s="67"/>
      <c r="AT493" s="67"/>
      <c r="AU493" s="67"/>
      <c r="AV493" s="39"/>
      <c r="AW493" s="39"/>
      <c r="AX493" s="39"/>
      <c r="AY493" s="39"/>
      <c r="AZ493" s="39"/>
      <c r="BA493" s="39"/>
      <c r="BB493" s="39"/>
      <c r="BC493" s="39"/>
      <c r="BD493" s="39"/>
      <c r="BE493" s="2">
        <f t="shared" si="286"/>
        <v>5</v>
      </c>
      <c r="BF493" s="2">
        <f t="shared" si="264"/>
        <v>5</v>
      </c>
    </row>
    <row r="494" spans="1:58" ht="21" customHeight="1">
      <c r="A494" s="104" t="s">
        <v>154</v>
      </c>
      <c r="B494" s="105" t="s">
        <v>159</v>
      </c>
      <c r="C494" s="68" t="s">
        <v>4</v>
      </c>
      <c r="D494" s="83">
        <v>8</v>
      </c>
      <c r="E494" s="83">
        <v>8</v>
      </c>
      <c r="F494" s="83">
        <v>8</v>
      </c>
      <c r="G494" s="83">
        <v>8</v>
      </c>
      <c r="H494" s="83">
        <v>8</v>
      </c>
      <c r="I494" s="83">
        <v>8</v>
      </c>
      <c r="J494" s="83">
        <v>8</v>
      </c>
      <c r="K494" s="83">
        <v>8</v>
      </c>
      <c r="L494" s="83">
        <v>8</v>
      </c>
      <c r="M494" s="83">
        <v>8</v>
      </c>
      <c r="N494" s="83">
        <v>8</v>
      </c>
      <c r="O494" s="83">
        <v>8</v>
      </c>
      <c r="P494" s="59"/>
      <c r="Q494" s="59"/>
      <c r="R494" s="59"/>
      <c r="S494" s="59"/>
      <c r="T494" s="59"/>
      <c r="U494" s="15">
        <f t="shared" si="285"/>
        <v>96</v>
      </c>
      <c r="V494" s="39"/>
      <c r="W494" s="39"/>
      <c r="X494" s="83">
        <v>6</v>
      </c>
      <c r="Y494" s="83">
        <v>6</v>
      </c>
      <c r="Z494" s="83">
        <v>6</v>
      </c>
      <c r="AA494" s="83">
        <v>6</v>
      </c>
      <c r="AB494" s="83">
        <v>6</v>
      </c>
      <c r="AC494" s="83">
        <v>6</v>
      </c>
      <c r="AD494" s="83">
        <v>6</v>
      </c>
      <c r="AE494" s="83">
        <v>6</v>
      </c>
      <c r="AF494" s="45"/>
      <c r="AG494" s="45"/>
      <c r="AH494" s="45"/>
      <c r="AI494" s="45"/>
      <c r="AJ494" s="62"/>
      <c r="AK494" s="62"/>
      <c r="AL494" s="65"/>
      <c r="AM494" s="65"/>
      <c r="AN494" s="65"/>
      <c r="AO494" s="65"/>
      <c r="AP494" s="67"/>
      <c r="AQ494" s="67"/>
      <c r="AR494" s="67"/>
      <c r="AS494" s="67"/>
      <c r="AT494" s="67"/>
      <c r="AU494" s="67"/>
      <c r="AV494" s="39"/>
      <c r="AW494" s="39"/>
      <c r="AX494" s="39"/>
      <c r="AY494" s="39"/>
      <c r="AZ494" s="39"/>
      <c r="BA494" s="39"/>
      <c r="BB494" s="39"/>
      <c r="BC494" s="39"/>
      <c r="BD494" s="39"/>
      <c r="BE494" s="2">
        <f t="shared" si="286"/>
        <v>48</v>
      </c>
      <c r="BF494" s="2">
        <f t="shared" si="264"/>
        <v>144</v>
      </c>
    </row>
    <row r="495" spans="1:58" ht="21" customHeight="1">
      <c r="A495" s="104"/>
      <c r="B495" s="106"/>
      <c r="C495" s="68" t="s">
        <v>5</v>
      </c>
      <c r="D495" s="22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59"/>
      <c r="Q495" s="59"/>
      <c r="R495" s="59"/>
      <c r="S495" s="59"/>
      <c r="T495" s="59"/>
      <c r="U495" s="15">
        <f t="shared" si="285"/>
        <v>0</v>
      </c>
      <c r="V495" s="39"/>
      <c r="W495" s="39"/>
      <c r="X495" s="22"/>
      <c r="Y495" s="22"/>
      <c r="Z495" s="79"/>
      <c r="AA495" s="79"/>
      <c r="AB495" s="79"/>
      <c r="AC495" s="79"/>
      <c r="AD495" s="79"/>
      <c r="AE495" s="79"/>
      <c r="AF495" s="45"/>
      <c r="AG495" s="45"/>
      <c r="AH495" s="45"/>
      <c r="AI495" s="45"/>
      <c r="AJ495" s="62"/>
      <c r="AK495" s="62"/>
      <c r="AL495" s="65"/>
      <c r="AM495" s="65"/>
      <c r="AN495" s="65"/>
      <c r="AO495" s="65"/>
      <c r="AP495" s="67"/>
      <c r="AQ495" s="67"/>
      <c r="AR495" s="67"/>
      <c r="AS495" s="67"/>
      <c r="AT495" s="67"/>
      <c r="AU495" s="67"/>
      <c r="AV495" s="39"/>
      <c r="AW495" s="39"/>
      <c r="AX495" s="39"/>
      <c r="AY495" s="39"/>
      <c r="AZ495" s="39"/>
      <c r="BA495" s="39"/>
      <c r="BB495" s="39"/>
      <c r="BC495" s="39"/>
      <c r="BD495" s="39"/>
      <c r="BE495" s="2">
        <f t="shared" si="286"/>
        <v>0</v>
      </c>
      <c r="BF495" s="2">
        <f t="shared" si="264"/>
        <v>0</v>
      </c>
    </row>
    <row r="496" spans="1:58" ht="33" customHeight="1">
      <c r="A496" s="104" t="s">
        <v>155</v>
      </c>
      <c r="B496" s="114" t="s">
        <v>160</v>
      </c>
      <c r="C496" s="68" t="s">
        <v>4</v>
      </c>
      <c r="D496" s="83">
        <v>1</v>
      </c>
      <c r="E496" s="83">
        <v>1</v>
      </c>
      <c r="F496" s="83">
        <v>1</v>
      </c>
      <c r="G496" s="83">
        <v>1</v>
      </c>
      <c r="H496" s="83">
        <v>1</v>
      </c>
      <c r="I496" s="83">
        <v>1</v>
      </c>
      <c r="J496" s="83">
        <v>1</v>
      </c>
      <c r="K496" s="83">
        <v>1</v>
      </c>
      <c r="L496" s="83">
        <v>1</v>
      </c>
      <c r="M496" s="83">
        <v>1</v>
      </c>
      <c r="N496" s="83">
        <v>1</v>
      </c>
      <c r="O496" s="83">
        <v>1</v>
      </c>
      <c r="P496" s="59"/>
      <c r="Q496" s="59"/>
      <c r="R496" s="59"/>
      <c r="S496" s="59"/>
      <c r="T496" s="59"/>
      <c r="U496" s="15">
        <f t="shared" si="285"/>
        <v>12</v>
      </c>
      <c r="V496" s="39"/>
      <c r="W496" s="39"/>
      <c r="X496" s="15">
        <v>2</v>
      </c>
      <c r="Y496" s="15">
        <v>2</v>
      </c>
      <c r="Z496" s="15">
        <v>2</v>
      </c>
      <c r="AA496" s="15">
        <v>2</v>
      </c>
      <c r="AB496" s="15">
        <v>2</v>
      </c>
      <c r="AC496" s="15">
        <v>2</v>
      </c>
      <c r="AD496" s="15">
        <v>2</v>
      </c>
      <c r="AE496" s="15">
        <v>2</v>
      </c>
      <c r="AF496" s="45"/>
      <c r="AG496" s="45"/>
      <c r="AH496" s="45"/>
      <c r="AI496" s="45"/>
      <c r="AJ496" s="62"/>
      <c r="AK496" s="62"/>
      <c r="AL496" s="65"/>
      <c r="AM496" s="65"/>
      <c r="AN496" s="65"/>
      <c r="AO496" s="65"/>
      <c r="AP496" s="67"/>
      <c r="AQ496" s="67"/>
      <c r="AR496" s="67"/>
      <c r="AS496" s="67"/>
      <c r="AT496" s="67"/>
      <c r="AU496" s="67"/>
      <c r="AV496" s="39"/>
      <c r="AW496" s="39"/>
      <c r="AX496" s="39"/>
      <c r="AY496" s="39"/>
      <c r="AZ496" s="39"/>
      <c r="BA496" s="39"/>
      <c r="BB496" s="39"/>
      <c r="BC496" s="39"/>
      <c r="BD496" s="39"/>
      <c r="BE496" s="2">
        <f t="shared" si="286"/>
        <v>16</v>
      </c>
      <c r="BF496" s="2">
        <f t="shared" si="264"/>
        <v>28</v>
      </c>
    </row>
    <row r="497" spans="1:58" ht="18.75" customHeight="1">
      <c r="A497" s="104"/>
      <c r="B497" s="114"/>
      <c r="C497" s="68" t="s">
        <v>5</v>
      </c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59"/>
      <c r="Q497" s="59"/>
      <c r="R497" s="59"/>
      <c r="S497" s="59"/>
      <c r="T497" s="59"/>
      <c r="U497" s="15">
        <f t="shared" si="285"/>
        <v>0</v>
      </c>
      <c r="V497" s="39"/>
      <c r="W497" s="39"/>
      <c r="X497" s="22"/>
      <c r="Y497" s="22"/>
      <c r="Z497" s="22"/>
      <c r="AA497" s="22"/>
      <c r="AB497" s="22"/>
      <c r="AC497" s="22"/>
      <c r="AD497" s="22"/>
      <c r="AE497" s="22"/>
      <c r="AF497" s="45"/>
      <c r="AG497" s="45"/>
      <c r="AH497" s="45"/>
      <c r="AI497" s="45"/>
      <c r="AJ497" s="62"/>
      <c r="AK497" s="62"/>
      <c r="AL497" s="65"/>
      <c r="AM497" s="65"/>
      <c r="AN497" s="65"/>
      <c r="AO497" s="65"/>
      <c r="AP497" s="67"/>
      <c r="AQ497" s="67"/>
      <c r="AR497" s="67"/>
      <c r="AS497" s="67"/>
      <c r="AT497" s="67"/>
      <c r="AU497" s="67"/>
      <c r="AV497" s="39"/>
      <c r="AW497" s="39"/>
      <c r="AX497" s="39"/>
      <c r="AY497" s="39"/>
      <c r="AZ497" s="39"/>
      <c r="BA497" s="39"/>
      <c r="BB497" s="39"/>
      <c r="BC497" s="39"/>
      <c r="BD497" s="39"/>
      <c r="BE497" s="2">
        <f t="shared" si="286"/>
        <v>0</v>
      </c>
      <c r="BF497" s="2">
        <f t="shared" si="264"/>
        <v>0</v>
      </c>
    </row>
    <row r="498" spans="1:58" ht="16.5">
      <c r="A498" s="72" t="s">
        <v>27</v>
      </c>
      <c r="B498" s="73" t="s">
        <v>16</v>
      </c>
      <c r="C498" s="68" t="s">
        <v>4</v>
      </c>
      <c r="D498" s="22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84">
        <v>36</v>
      </c>
      <c r="Q498" s="84">
        <v>36</v>
      </c>
      <c r="R498" s="59"/>
      <c r="S498" s="59"/>
      <c r="T498" s="59"/>
      <c r="U498" s="15">
        <f t="shared" si="285"/>
        <v>72</v>
      </c>
      <c r="V498" s="39"/>
      <c r="W498" s="39"/>
      <c r="X498" s="15"/>
      <c r="Y498" s="15"/>
      <c r="Z498" s="15"/>
      <c r="AA498" s="15"/>
      <c r="AB498" s="15"/>
      <c r="AC498" s="15"/>
      <c r="AD498" s="15"/>
      <c r="AE498" s="15"/>
      <c r="AF498" s="45"/>
      <c r="AG498" s="45"/>
      <c r="AH498" s="45"/>
      <c r="AI498" s="45"/>
      <c r="AJ498" s="62"/>
      <c r="AK498" s="62"/>
      <c r="AL498" s="65"/>
      <c r="AM498" s="65"/>
      <c r="AN498" s="65"/>
      <c r="AO498" s="65"/>
      <c r="AP498" s="67"/>
      <c r="AQ498" s="67"/>
      <c r="AR498" s="67"/>
      <c r="AS498" s="67"/>
      <c r="AT498" s="67"/>
      <c r="AU498" s="67"/>
      <c r="AV498" s="39"/>
      <c r="AW498" s="39"/>
      <c r="AX498" s="39"/>
      <c r="AY498" s="39"/>
      <c r="AZ498" s="39"/>
      <c r="BA498" s="39"/>
      <c r="BB498" s="39"/>
      <c r="BC498" s="39"/>
      <c r="BD498" s="39"/>
      <c r="BE498" s="2">
        <f t="shared" si="286"/>
        <v>0</v>
      </c>
      <c r="BF498" s="2">
        <f t="shared" si="264"/>
        <v>72</v>
      </c>
    </row>
    <row r="499" spans="1:58" ht="24">
      <c r="A499" s="72" t="s">
        <v>28</v>
      </c>
      <c r="B499" s="73" t="s">
        <v>17</v>
      </c>
      <c r="C499" s="68" t="s">
        <v>4</v>
      </c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59"/>
      <c r="Q499" s="59"/>
      <c r="R499" s="84">
        <v>36</v>
      </c>
      <c r="S499" s="84">
        <v>36</v>
      </c>
      <c r="T499" s="84">
        <v>36</v>
      </c>
      <c r="U499" s="15">
        <f t="shared" si="285"/>
        <v>108</v>
      </c>
      <c r="V499" s="39"/>
      <c r="W499" s="39"/>
      <c r="X499" s="15"/>
      <c r="Y499" s="15"/>
      <c r="Z499" s="15"/>
      <c r="AA499" s="15"/>
      <c r="AB499" s="15"/>
      <c r="AC499" s="15"/>
      <c r="AD499" s="15"/>
      <c r="AE499" s="15"/>
      <c r="AF499" s="45">
        <v>36</v>
      </c>
      <c r="AG499" s="45">
        <v>36</v>
      </c>
      <c r="AH499" s="45"/>
      <c r="AI499" s="45"/>
      <c r="AJ499" s="62"/>
      <c r="AK499" s="62"/>
      <c r="AL499" s="65"/>
      <c r="AM499" s="65"/>
      <c r="AN499" s="65"/>
      <c r="AO499" s="65"/>
      <c r="AP499" s="67"/>
      <c r="AQ499" s="67"/>
      <c r="AR499" s="67"/>
      <c r="AS499" s="67"/>
      <c r="AT499" s="67"/>
      <c r="AU499" s="67"/>
      <c r="AV499" s="39"/>
      <c r="AW499" s="39"/>
      <c r="AX499" s="39"/>
      <c r="AY499" s="39"/>
      <c r="AZ499" s="39"/>
      <c r="BA499" s="39"/>
      <c r="BB499" s="39"/>
      <c r="BC499" s="39"/>
      <c r="BD499" s="39"/>
      <c r="BE499" s="2">
        <f t="shared" si="286"/>
        <v>72</v>
      </c>
      <c r="BF499" s="2">
        <f t="shared" si="264"/>
        <v>180</v>
      </c>
    </row>
    <row r="500" spans="1:58" ht="39" customHeight="1">
      <c r="A500" s="107" t="s">
        <v>177</v>
      </c>
      <c r="B500" s="108" t="s">
        <v>163</v>
      </c>
      <c r="C500" s="69" t="s">
        <v>4</v>
      </c>
      <c r="D500" s="10">
        <f aca="true" t="shared" si="287" ref="D500:O500">SUM(D504,D502)</f>
        <v>6</v>
      </c>
      <c r="E500" s="10">
        <f t="shared" si="287"/>
        <v>6</v>
      </c>
      <c r="F500" s="10">
        <f t="shared" si="287"/>
        <v>6</v>
      </c>
      <c r="G500" s="10">
        <f t="shared" si="287"/>
        <v>6</v>
      </c>
      <c r="H500" s="10">
        <f t="shared" si="287"/>
        <v>6</v>
      </c>
      <c r="I500" s="10">
        <f t="shared" si="287"/>
        <v>6</v>
      </c>
      <c r="J500" s="10">
        <f t="shared" si="287"/>
        <v>6</v>
      </c>
      <c r="K500" s="10">
        <f t="shared" si="287"/>
        <v>6</v>
      </c>
      <c r="L500" s="10">
        <f t="shared" si="287"/>
        <v>6</v>
      </c>
      <c r="M500" s="10">
        <f t="shared" si="287"/>
        <v>6</v>
      </c>
      <c r="N500" s="10">
        <f t="shared" si="287"/>
        <v>6</v>
      </c>
      <c r="O500" s="10">
        <f t="shared" si="287"/>
        <v>6</v>
      </c>
      <c r="P500" s="59"/>
      <c r="Q500" s="59"/>
      <c r="R500" s="59"/>
      <c r="S500" s="59"/>
      <c r="T500" s="59"/>
      <c r="U500" s="43">
        <f>SUM(U506,U502,U504)</f>
        <v>72</v>
      </c>
      <c r="V500" s="39"/>
      <c r="W500" s="39"/>
      <c r="X500" s="10">
        <f>SUM(X504,X502)</f>
        <v>12</v>
      </c>
      <c r="Y500" s="10">
        <f aca="true" t="shared" si="288" ref="Y500:AE500">SUM(Y504,Y502)</f>
        <v>12</v>
      </c>
      <c r="Z500" s="10">
        <f t="shared" si="288"/>
        <v>12</v>
      </c>
      <c r="AA500" s="10">
        <f t="shared" si="288"/>
        <v>12</v>
      </c>
      <c r="AB500" s="10">
        <f t="shared" si="288"/>
        <v>12</v>
      </c>
      <c r="AC500" s="10">
        <f t="shared" si="288"/>
        <v>12</v>
      </c>
      <c r="AD500" s="10">
        <f t="shared" si="288"/>
        <v>12</v>
      </c>
      <c r="AE500" s="10">
        <f t="shared" si="288"/>
        <v>12</v>
      </c>
      <c r="AF500" s="45"/>
      <c r="AG500" s="45"/>
      <c r="AH500" s="45"/>
      <c r="AI500" s="45"/>
      <c r="AJ500" s="62"/>
      <c r="AK500" s="62"/>
      <c r="AL500" s="65"/>
      <c r="AM500" s="65"/>
      <c r="AN500" s="65"/>
      <c r="AO500" s="65"/>
      <c r="AP500" s="67"/>
      <c r="AQ500" s="67"/>
      <c r="AR500" s="67"/>
      <c r="AS500" s="67"/>
      <c r="AT500" s="67"/>
      <c r="AU500" s="67"/>
      <c r="AV500" s="39"/>
      <c r="AW500" s="39"/>
      <c r="AX500" s="39"/>
      <c r="AY500" s="39"/>
      <c r="AZ500" s="39"/>
      <c r="BA500" s="39"/>
      <c r="BB500" s="39"/>
      <c r="BC500" s="39"/>
      <c r="BD500" s="39"/>
      <c r="BE500" s="3">
        <f>SUM(BE506,BE502,BE504)</f>
        <v>153</v>
      </c>
      <c r="BF500" s="33">
        <f t="shared" si="264"/>
        <v>225</v>
      </c>
    </row>
    <row r="501" spans="1:58" ht="28.5" customHeight="1">
      <c r="A501" s="107"/>
      <c r="B501" s="108"/>
      <c r="C501" s="69" t="s">
        <v>5</v>
      </c>
      <c r="D501" s="10">
        <f>SUM(D505,D503)</f>
        <v>0</v>
      </c>
      <c r="E501" s="10">
        <f aca="true" t="shared" si="289" ref="E501:O501">SUM(E505,E503)</f>
        <v>0</v>
      </c>
      <c r="F501" s="10">
        <f t="shared" si="289"/>
        <v>0</v>
      </c>
      <c r="G501" s="10">
        <f t="shared" si="289"/>
        <v>0</v>
      </c>
      <c r="H501" s="10">
        <f t="shared" si="289"/>
        <v>0</v>
      </c>
      <c r="I501" s="10">
        <f t="shared" si="289"/>
        <v>0</v>
      </c>
      <c r="J501" s="10">
        <f t="shared" si="289"/>
        <v>0</v>
      </c>
      <c r="K501" s="10">
        <f t="shared" si="289"/>
        <v>0</v>
      </c>
      <c r="L501" s="10">
        <f t="shared" si="289"/>
        <v>0</v>
      </c>
      <c r="M501" s="10">
        <f t="shared" si="289"/>
        <v>0</v>
      </c>
      <c r="N501" s="10">
        <f t="shared" si="289"/>
        <v>0</v>
      </c>
      <c r="O501" s="10">
        <f t="shared" si="289"/>
        <v>0</v>
      </c>
      <c r="P501" s="59"/>
      <c r="Q501" s="59"/>
      <c r="R501" s="59"/>
      <c r="S501" s="59"/>
      <c r="T501" s="59"/>
      <c r="U501" s="43">
        <f>SUM(U507,U503,U505)</f>
        <v>0</v>
      </c>
      <c r="V501" s="39"/>
      <c r="W501" s="39"/>
      <c r="X501" s="10">
        <f>SUM(X505,X503)</f>
        <v>0</v>
      </c>
      <c r="Y501" s="10">
        <f aca="true" t="shared" si="290" ref="Y501:AE501">SUM(Y505,Y503)</f>
        <v>0</v>
      </c>
      <c r="Z501" s="10">
        <f t="shared" si="290"/>
        <v>0</v>
      </c>
      <c r="AA501" s="10">
        <f t="shared" si="290"/>
        <v>0</v>
      </c>
      <c r="AB501" s="10">
        <f t="shared" si="290"/>
        <v>0</v>
      </c>
      <c r="AC501" s="10">
        <f t="shared" si="290"/>
        <v>0</v>
      </c>
      <c r="AD501" s="10">
        <f t="shared" si="290"/>
        <v>0</v>
      </c>
      <c r="AE501" s="10">
        <f t="shared" si="290"/>
        <v>0</v>
      </c>
      <c r="AF501" s="45"/>
      <c r="AG501" s="45"/>
      <c r="AH501" s="45"/>
      <c r="AI501" s="45"/>
      <c r="AJ501" s="62"/>
      <c r="AK501" s="62"/>
      <c r="AL501" s="65"/>
      <c r="AM501" s="65"/>
      <c r="AN501" s="65"/>
      <c r="AO501" s="65"/>
      <c r="AP501" s="67"/>
      <c r="AQ501" s="67"/>
      <c r="AR501" s="67"/>
      <c r="AS501" s="67"/>
      <c r="AT501" s="67"/>
      <c r="AU501" s="67"/>
      <c r="AV501" s="39"/>
      <c r="AW501" s="39"/>
      <c r="AX501" s="39"/>
      <c r="AY501" s="39"/>
      <c r="AZ501" s="39"/>
      <c r="BA501" s="39"/>
      <c r="BB501" s="39"/>
      <c r="BC501" s="39"/>
      <c r="BD501" s="39"/>
      <c r="BE501" s="3">
        <f>SUM(BE507,BE505,BE503)</f>
        <v>51</v>
      </c>
      <c r="BF501" s="33">
        <f t="shared" si="264"/>
        <v>51</v>
      </c>
    </row>
    <row r="502" spans="1:58" ht="37.5" customHeight="1">
      <c r="A502" s="96" t="s">
        <v>180</v>
      </c>
      <c r="B502" s="98" t="s">
        <v>183</v>
      </c>
      <c r="C502" s="80" t="s">
        <v>4</v>
      </c>
      <c r="D502" s="44">
        <v>2</v>
      </c>
      <c r="E502" s="44">
        <v>2</v>
      </c>
      <c r="F502" s="44">
        <v>2</v>
      </c>
      <c r="G502" s="44">
        <v>2</v>
      </c>
      <c r="H502" s="44">
        <v>2</v>
      </c>
      <c r="I502" s="44">
        <v>2</v>
      </c>
      <c r="J502" s="44">
        <v>2</v>
      </c>
      <c r="K502" s="44">
        <v>2</v>
      </c>
      <c r="L502" s="44">
        <v>2</v>
      </c>
      <c r="M502" s="44">
        <v>2</v>
      </c>
      <c r="N502" s="44">
        <v>2</v>
      </c>
      <c r="O502" s="44">
        <v>2</v>
      </c>
      <c r="P502" s="59"/>
      <c r="Q502" s="59"/>
      <c r="R502" s="59"/>
      <c r="S502" s="59"/>
      <c r="T502" s="59"/>
      <c r="U502" s="15">
        <f aca="true" t="shared" si="291" ref="U502:U507">SUM(D502:T502)</f>
        <v>24</v>
      </c>
      <c r="V502" s="39"/>
      <c r="W502" s="39"/>
      <c r="X502" s="44">
        <v>8</v>
      </c>
      <c r="Y502" s="44">
        <v>8</v>
      </c>
      <c r="Z502" s="44">
        <v>8</v>
      </c>
      <c r="AA502" s="44">
        <v>8</v>
      </c>
      <c r="AB502" s="44">
        <v>8</v>
      </c>
      <c r="AC502" s="44">
        <v>8</v>
      </c>
      <c r="AD502" s="44">
        <v>8</v>
      </c>
      <c r="AE502" s="44">
        <v>8</v>
      </c>
      <c r="AF502" s="45"/>
      <c r="AG502" s="45"/>
      <c r="AH502" s="45"/>
      <c r="AI502" s="45"/>
      <c r="AJ502" s="62"/>
      <c r="AK502" s="62">
        <v>8</v>
      </c>
      <c r="AL502" s="65"/>
      <c r="AM502" s="65"/>
      <c r="AN502" s="65"/>
      <c r="AO502" s="65"/>
      <c r="AP502" s="67"/>
      <c r="AQ502" s="67"/>
      <c r="AR502" s="67"/>
      <c r="AS502" s="67"/>
      <c r="AT502" s="67"/>
      <c r="AU502" s="67"/>
      <c r="AV502" s="39"/>
      <c r="AW502" s="39"/>
      <c r="AX502" s="39"/>
      <c r="AY502" s="39"/>
      <c r="AZ502" s="39"/>
      <c r="BA502" s="39"/>
      <c r="BB502" s="39"/>
      <c r="BC502" s="39"/>
      <c r="BD502" s="39"/>
      <c r="BE502" s="2">
        <f aca="true" t="shared" si="292" ref="BE502:BE507">SUM(X502:BD502)</f>
        <v>72</v>
      </c>
      <c r="BF502" s="2">
        <f t="shared" si="264"/>
        <v>96</v>
      </c>
    </row>
    <row r="503" spans="1:58" ht="15" customHeight="1">
      <c r="A503" s="97"/>
      <c r="B503" s="99"/>
      <c r="C503" s="80" t="s">
        <v>5</v>
      </c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59"/>
      <c r="Q503" s="59"/>
      <c r="R503" s="59"/>
      <c r="S503" s="59"/>
      <c r="T503" s="59"/>
      <c r="U503" s="15">
        <f t="shared" si="291"/>
        <v>0</v>
      </c>
      <c r="V503" s="39"/>
      <c r="W503" s="39"/>
      <c r="X503" s="81"/>
      <c r="Y503" s="81"/>
      <c r="Z503" s="80"/>
      <c r="AA503" s="80"/>
      <c r="AB503" s="80"/>
      <c r="AC503" s="80"/>
      <c r="AD503" s="80"/>
      <c r="AE503" s="80"/>
      <c r="AF503" s="45"/>
      <c r="AG503" s="45"/>
      <c r="AH503" s="45"/>
      <c r="AI503" s="45"/>
      <c r="AJ503" s="62">
        <v>5</v>
      </c>
      <c r="AK503" s="62"/>
      <c r="AL503" s="65"/>
      <c r="AM503" s="65"/>
      <c r="AN503" s="65"/>
      <c r="AO503" s="65"/>
      <c r="AP503" s="67"/>
      <c r="AQ503" s="67"/>
      <c r="AR503" s="67"/>
      <c r="AS503" s="67"/>
      <c r="AT503" s="67"/>
      <c r="AU503" s="67"/>
      <c r="AV503" s="39"/>
      <c r="AW503" s="39"/>
      <c r="AX503" s="39"/>
      <c r="AY503" s="39"/>
      <c r="AZ503" s="39"/>
      <c r="BA503" s="39"/>
      <c r="BB503" s="39"/>
      <c r="BC503" s="39"/>
      <c r="BD503" s="39"/>
      <c r="BE503" s="2">
        <f t="shared" si="292"/>
        <v>5</v>
      </c>
      <c r="BF503" s="2">
        <f t="shared" si="264"/>
        <v>5</v>
      </c>
    </row>
    <row r="504" spans="1:58" ht="12.75">
      <c r="A504" s="96" t="s">
        <v>181</v>
      </c>
      <c r="B504" s="98" t="s">
        <v>164</v>
      </c>
      <c r="C504" s="80" t="s">
        <v>4</v>
      </c>
      <c r="D504" s="44">
        <v>4</v>
      </c>
      <c r="E504" s="44">
        <v>4</v>
      </c>
      <c r="F504" s="44">
        <v>4</v>
      </c>
      <c r="G504" s="44">
        <v>4</v>
      </c>
      <c r="H504" s="44">
        <v>4</v>
      </c>
      <c r="I504" s="44">
        <v>4</v>
      </c>
      <c r="J504" s="44">
        <v>4</v>
      </c>
      <c r="K504" s="44">
        <v>4</v>
      </c>
      <c r="L504" s="44">
        <v>4</v>
      </c>
      <c r="M504" s="44">
        <v>4</v>
      </c>
      <c r="N504" s="44">
        <v>4</v>
      </c>
      <c r="O504" s="44">
        <v>4</v>
      </c>
      <c r="P504" s="59"/>
      <c r="Q504" s="59"/>
      <c r="R504" s="59"/>
      <c r="S504" s="59"/>
      <c r="T504" s="59"/>
      <c r="U504" s="15">
        <f t="shared" si="291"/>
        <v>48</v>
      </c>
      <c r="V504" s="39"/>
      <c r="W504" s="39"/>
      <c r="X504" s="44">
        <v>4</v>
      </c>
      <c r="Y504" s="44">
        <v>4</v>
      </c>
      <c r="Z504" s="44">
        <v>4</v>
      </c>
      <c r="AA504" s="44">
        <v>4</v>
      </c>
      <c r="AB504" s="44">
        <v>4</v>
      </c>
      <c r="AC504" s="44">
        <v>4</v>
      </c>
      <c r="AD504" s="44">
        <v>4</v>
      </c>
      <c r="AE504" s="44">
        <v>4</v>
      </c>
      <c r="AF504" s="45"/>
      <c r="AG504" s="45"/>
      <c r="AH504" s="45"/>
      <c r="AI504" s="45"/>
      <c r="AJ504" s="62"/>
      <c r="AK504" s="62">
        <v>13</v>
      </c>
      <c r="AL504" s="65"/>
      <c r="AM504" s="65"/>
      <c r="AN504" s="65"/>
      <c r="AO504" s="65"/>
      <c r="AP504" s="67"/>
      <c r="AQ504" s="67"/>
      <c r="AR504" s="67"/>
      <c r="AS504" s="67"/>
      <c r="AT504" s="67"/>
      <c r="AU504" s="67"/>
      <c r="AV504" s="39"/>
      <c r="AW504" s="39"/>
      <c r="AX504" s="39"/>
      <c r="AY504" s="39"/>
      <c r="AZ504" s="39"/>
      <c r="BA504" s="39"/>
      <c r="BB504" s="39"/>
      <c r="BC504" s="39"/>
      <c r="BD504" s="39"/>
      <c r="BE504" s="2">
        <f t="shared" si="292"/>
        <v>45</v>
      </c>
      <c r="BF504" s="2">
        <f t="shared" si="264"/>
        <v>93</v>
      </c>
    </row>
    <row r="505" spans="1:58" ht="12.75">
      <c r="A505" s="97"/>
      <c r="B505" s="99"/>
      <c r="C505" s="80" t="s">
        <v>5</v>
      </c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59"/>
      <c r="Q505" s="59"/>
      <c r="R505" s="59"/>
      <c r="S505" s="59"/>
      <c r="T505" s="59"/>
      <c r="U505" s="15">
        <f t="shared" si="291"/>
        <v>0</v>
      </c>
      <c r="V505" s="39"/>
      <c r="W505" s="39"/>
      <c r="X505" s="81"/>
      <c r="Y505" s="81"/>
      <c r="Z505" s="80"/>
      <c r="AA505" s="80"/>
      <c r="AB505" s="80"/>
      <c r="AC505" s="80"/>
      <c r="AD505" s="80"/>
      <c r="AE505" s="80"/>
      <c r="AF505" s="45"/>
      <c r="AG505" s="45"/>
      <c r="AH505" s="45"/>
      <c r="AI505" s="45"/>
      <c r="AJ505" s="62"/>
      <c r="AK505" s="62">
        <v>10</v>
      </c>
      <c r="AL505" s="65"/>
      <c r="AM505" s="65"/>
      <c r="AN505" s="65"/>
      <c r="AO505" s="65"/>
      <c r="AP505" s="67"/>
      <c r="AQ505" s="67"/>
      <c r="AR505" s="67"/>
      <c r="AS505" s="67"/>
      <c r="AT505" s="67"/>
      <c r="AU505" s="67"/>
      <c r="AV505" s="39"/>
      <c r="AW505" s="39"/>
      <c r="AX505" s="39"/>
      <c r="AY505" s="39"/>
      <c r="AZ505" s="39"/>
      <c r="BA505" s="39"/>
      <c r="BB505" s="39"/>
      <c r="BC505" s="39"/>
      <c r="BD505" s="39"/>
      <c r="BE505" s="2">
        <f t="shared" si="292"/>
        <v>10</v>
      </c>
      <c r="BF505" s="2">
        <f t="shared" si="264"/>
        <v>10</v>
      </c>
    </row>
    <row r="506" spans="1:58" ht="16.5">
      <c r="A506" s="72" t="s">
        <v>161</v>
      </c>
      <c r="B506" s="73" t="s">
        <v>16</v>
      </c>
      <c r="C506" s="68" t="s">
        <v>4</v>
      </c>
      <c r="D506" s="22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59"/>
      <c r="Q506" s="59"/>
      <c r="R506" s="59"/>
      <c r="S506" s="59"/>
      <c r="T506" s="59"/>
      <c r="U506" s="15">
        <f t="shared" si="291"/>
        <v>0</v>
      </c>
      <c r="V506" s="39"/>
      <c r="W506" s="39"/>
      <c r="X506" s="15"/>
      <c r="Y506" s="15"/>
      <c r="Z506" s="15"/>
      <c r="AA506" s="15"/>
      <c r="AB506" s="15"/>
      <c r="AC506" s="15"/>
      <c r="AD506" s="15"/>
      <c r="AE506" s="15"/>
      <c r="AF506" s="45"/>
      <c r="AG506" s="45"/>
      <c r="AH506" s="45">
        <v>36</v>
      </c>
      <c r="AI506" s="45"/>
      <c r="AJ506" s="62"/>
      <c r="AK506" s="62"/>
      <c r="AL506" s="65"/>
      <c r="AM506" s="65"/>
      <c r="AN506" s="65"/>
      <c r="AO506" s="65"/>
      <c r="AP506" s="67"/>
      <c r="AQ506" s="67"/>
      <c r="AR506" s="67"/>
      <c r="AS506" s="67"/>
      <c r="AT506" s="67"/>
      <c r="AU506" s="67"/>
      <c r="AV506" s="39"/>
      <c r="AW506" s="39"/>
      <c r="AX506" s="39"/>
      <c r="AY506" s="39"/>
      <c r="AZ506" s="39"/>
      <c r="BA506" s="39"/>
      <c r="BB506" s="39"/>
      <c r="BC506" s="39"/>
      <c r="BD506" s="39"/>
      <c r="BE506" s="2">
        <f t="shared" si="292"/>
        <v>36</v>
      </c>
      <c r="BF506" s="2">
        <f t="shared" si="264"/>
        <v>36</v>
      </c>
    </row>
    <row r="507" spans="1:58" ht="24">
      <c r="A507" s="72" t="s">
        <v>162</v>
      </c>
      <c r="B507" s="73" t="s">
        <v>17</v>
      </c>
      <c r="C507" s="68" t="s">
        <v>4</v>
      </c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59"/>
      <c r="Q507" s="59"/>
      <c r="R507" s="59"/>
      <c r="S507" s="59"/>
      <c r="T507" s="59"/>
      <c r="U507" s="15">
        <f t="shared" si="291"/>
        <v>0</v>
      </c>
      <c r="V507" s="39"/>
      <c r="W507" s="39"/>
      <c r="X507" s="15"/>
      <c r="Y507" s="15"/>
      <c r="Z507" s="15"/>
      <c r="AA507" s="15"/>
      <c r="AB507" s="15"/>
      <c r="AC507" s="15"/>
      <c r="AD507" s="15"/>
      <c r="AE507" s="15"/>
      <c r="AF507" s="45"/>
      <c r="AG507" s="45"/>
      <c r="AH507" s="45"/>
      <c r="AI507" s="45">
        <v>36</v>
      </c>
      <c r="AJ507" s="62"/>
      <c r="AK507" s="62"/>
      <c r="AL507" s="65"/>
      <c r="AM507" s="65"/>
      <c r="AN507" s="65"/>
      <c r="AO507" s="65"/>
      <c r="AP507" s="67"/>
      <c r="AQ507" s="67"/>
      <c r="AR507" s="67"/>
      <c r="AS507" s="67"/>
      <c r="AT507" s="67"/>
      <c r="AU507" s="67"/>
      <c r="AV507" s="39"/>
      <c r="AW507" s="39"/>
      <c r="AX507" s="39"/>
      <c r="AY507" s="39"/>
      <c r="AZ507" s="39"/>
      <c r="BA507" s="39"/>
      <c r="BB507" s="39"/>
      <c r="BC507" s="39"/>
      <c r="BD507" s="39"/>
      <c r="BE507" s="2">
        <f t="shared" si="292"/>
        <v>36</v>
      </c>
      <c r="BF507" s="2">
        <f t="shared" si="264"/>
        <v>36</v>
      </c>
    </row>
    <row r="508" spans="1:58" ht="41.25" customHeight="1">
      <c r="A508" s="107" t="s">
        <v>178</v>
      </c>
      <c r="B508" s="108" t="s">
        <v>184</v>
      </c>
      <c r="C508" s="69" t="s">
        <v>4</v>
      </c>
      <c r="D508" s="9">
        <f aca="true" t="shared" si="293" ref="D508:O508">SUM(D510)</f>
        <v>0</v>
      </c>
      <c r="E508" s="9">
        <f t="shared" si="293"/>
        <v>0</v>
      </c>
      <c r="F508" s="9">
        <f t="shared" si="293"/>
        <v>0</v>
      </c>
      <c r="G508" s="9">
        <f t="shared" si="293"/>
        <v>0</v>
      </c>
      <c r="H508" s="9">
        <f t="shared" si="293"/>
        <v>0</v>
      </c>
      <c r="I508" s="9">
        <f t="shared" si="293"/>
        <v>0</v>
      </c>
      <c r="J508" s="9">
        <f t="shared" si="293"/>
        <v>0</v>
      </c>
      <c r="K508" s="9">
        <f t="shared" si="293"/>
        <v>0</v>
      </c>
      <c r="L508" s="9">
        <f t="shared" si="293"/>
        <v>0</v>
      </c>
      <c r="M508" s="9">
        <f t="shared" si="293"/>
        <v>0</v>
      </c>
      <c r="N508" s="9">
        <f t="shared" si="293"/>
        <v>0</v>
      </c>
      <c r="O508" s="9">
        <f t="shared" si="293"/>
        <v>0</v>
      </c>
      <c r="P508" s="59"/>
      <c r="Q508" s="59"/>
      <c r="R508" s="59"/>
      <c r="S508" s="59"/>
      <c r="T508" s="59"/>
      <c r="U508" s="56">
        <f>SUM(U510)</f>
        <v>0</v>
      </c>
      <c r="V508" s="39"/>
      <c r="W508" s="39"/>
      <c r="X508" s="10">
        <f>SUM(X510)</f>
        <v>0</v>
      </c>
      <c r="Y508" s="10">
        <f aca="true" t="shared" si="294" ref="Y508:AE508">SUM(Y510)</f>
        <v>0</v>
      </c>
      <c r="Z508" s="10">
        <f t="shared" si="294"/>
        <v>0</v>
      </c>
      <c r="AA508" s="10">
        <f t="shared" si="294"/>
        <v>0</v>
      </c>
      <c r="AB508" s="10">
        <f t="shared" si="294"/>
        <v>0</v>
      </c>
      <c r="AC508" s="10">
        <f t="shared" si="294"/>
        <v>0</v>
      </c>
      <c r="AD508" s="10">
        <f t="shared" si="294"/>
        <v>0</v>
      </c>
      <c r="AE508" s="10">
        <f t="shared" si="294"/>
        <v>0</v>
      </c>
      <c r="AF508" s="45"/>
      <c r="AG508" s="45"/>
      <c r="AH508" s="45"/>
      <c r="AI508" s="45"/>
      <c r="AJ508" s="62"/>
      <c r="AK508" s="62"/>
      <c r="AL508" s="65"/>
      <c r="AM508" s="65"/>
      <c r="AN508" s="65"/>
      <c r="AO508" s="65"/>
      <c r="AP508" s="67"/>
      <c r="AQ508" s="67"/>
      <c r="AR508" s="67"/>
      <c r="AS508" s="67"/>
      <c r="AT508" s="67"/>
      <c r="AU508" s="67"/>
      <c r="AV508" s="39"/>
      <c r="AW508" s="39"/>
      <c r="AX508" s="39"/>
      <c r="AY508" s="40"/>
      <c r="AZ508" s="40"/>
      <c r="BA508" s="40"/>
      <c r="BB508" s="40"/>
      <c r="BC508" s="40"/>
      <c r="BD508" s="40"/>
      <c r="BE508" s="3">
        <f>SUM(BE510)</f>
        <v>0</v>
      </c>
      <c r="BF508" s="33">
        <f t="shared" si="264"/>
        <v>0</v>
      </c>
    </row>
    <row r="509" spans="1:58" ht="41.25" customHeight="1">
      <c r="A509" s="107"/>
      <c r="B509" s="108"/>
      <c r="C509" s="71" t="s">
        <v>5</v>
      </c>
      <c r="D509" s="9">
        <f>SUM(D511)</f>
        <v>0</v>
      </c>
      <c r="E509" s="9">
        <f aca="true" t="shared" si="295" ref="E509:O509">SUM(E511)</f>
        <v>0</v>
      </c>
      <c r="F509" s="9">
        <f t="shared" si="295"/>
        <v>0</v>
      </c>
      <c r="G509" s="9">
        <f t="shared" si="295"/>
        <v>0</v>
      </c>
      <c r="H509" s="9">
        <f t="shared" si="295"/>
        <v>0</v>
      </c>
      <c r="I509" s="9">
        <f t="shared" si="295"/>
        <v>0</v>
      </c>
      <c r="J509" s="9">
        <f t="shared" si="295"/>
        <v>0</v>
      </c>
      <c r="K509" s="9">
        <f t="shared" si="295"/>
        <v>0</v>
      </c>
      <c r="L509" s="9">
        <f t="shared" si="295"/>
        <v>0</v>
      </c>
      <c r="M509" s="9">
        <f t="shared" si="295"/>
        <v>0</v>
      </c>
      <c r="N509" s="9">
        <f t="shared" si="295"/>
        <v>0</v>
      </c>
      <c r="O509" s="9">
        <f t="shared" si="295"/>
        <v>0</v>
      </c>
      <c r="P509" s="59"/>
      <c r="Q509" s="59"/>
      <c r="R509" s="59"/>
      <c r="S509" s="59"/>
      <c r="T509" s="59"/>
      <c r="U509" s="56">
        <f>SUM(U511)</f>
        <v>0</v>
      </c>
      <c r="V509" s="39"/>
      <c r="W509" s="39"/>
      <c r="X509" s="10">
        <f>SUM(X511)</f>
        <v>0</v>
      </c>
      <c r="Y509" s="10">
        <f aca="true" t="shared" si="296" ref="Y509:AE509">SUM(Y511)</f>
        <v>0</v>
      </c>
      <c r="Z509" s="10">
        <f t="shared" si="296"/>
        <v>0</v>
      </c>
      <c r="AA509" s="10">
        <f t="shared" si="296"/>
        <v>0</v>
      </c>
      <c r="AB509" s="10">
        <f t="shared" si="296"/>
        <v>0</v>
      </c>
      <c r="AC509" s="10">
        <f t="shared" si="296"/>
        <v>0</v>
      </c>
      <c r="AD509" s="10">
        <f t="shared" si="296"/>
        <v>0</v>
      </c>
      <c r="AE509" s="10">
        <f t="shared" si="296"/>
        <v>0</v>
      </c>
      <c r="AF509" s="45"/>
      <c r="AG509" s="45"/>
      <c r="AH509" s="45"/>
      <c r="AI509" s="45"/>
      <c r="AJ509" s="62"/>
      <c r="AK509" s="62"/>
      <c r="AL509" s="65"/>
      <c r="AM509" s="65"/>
      <c r="AN509" s="65"/>
      <c r="AO509" s="65"/>
      <c r="AP509" s="67"/>
      <c r="AQ509" s="67"/>
      <c r="AR509" s="67"/>
      <c r="AS509" s="67"/>
      <c r="AT509" s="67"/>
      <c r="AU509" s="67"/>
      <c r="AV509" s="39"/>
      <c r="AW509" s="39"/>
      <c r="AX509" s="39"/>
      <c r="AY509" s="40"/>
      <c r="AZ509" s="40"/>
      <c r="BA509" s="40"/>
      <c r="BB509" s="40"/>
      <c r="BC509" s="40"/>
      <c r="BD509" s="40"/>
      <c r="BE509" s="3">
        <f>SUM(BE511)</f>
        <v>0</v>
      </c>
      <c r="BF509" s="33">
        <f t="shared" si="264"/>
        <v>0</v>
      </c>
    </row>
    <row r="510" spans="1:58" ht="12.75">
      <c r="A510" s="104" t="s">
        <v>182</v>
      </c>
      <c r="B510" s="114" t="s">
        <v>167</v>
      </c>
      <c r="C510" s="68" t="s">
        <v>4</v>
      </c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59"/>
      <c r="Q510" s="59"/>
      <c r="R510" s="59"/>
      <c r="S510" s="59"/>
      <c r="T510" s="59"/>
      <c r="U510" s="21">
        <f>SUM(D510:T510)</f>
        <v>0</v>
      </c>
      <c r="V510" s="38"/>
      <c r="W510" s="38"/>
      <c r="X510" s="15"/>
      <c r="Y510" s="15"/>
      <c r="Z510" s="15"/>
      <c r="AA510" s="15"/>
      <c r="AB510" s="15"/>
      <c r="AC510" s="15"/>
      <c r="AD510" s="15"/>
      <c r="AE510" s="15"/>
      <c r="AF510" s="45"/>
      <c r="AG510" s="45"/>
      <c r="AH510" s="45"/>
      <c r="AI510" s="45"/>
      <c r="AJ510" s="62"/>
      <c r="AK510" s="62"/>
      <c r="AL510" s="65"/>
      <c r="AM510" s="65"/>
      <c r="AN510" s="65"/>
      <c r="AO510" s="65"/>
      <c r="AP510" s="67"/>
      <c r="AQ510" s="67"/>
      <c r="AR510" s="67"/>
      <c r="AS510" s="67"/>
      <c r="AT510" s="67"/>
      <c r="AU510" s="67"/>
      <c r="AV510" s="39"/>
      <c r="AW510" s="39"/>
      <c r="AX510" s="39"/>
      <c r="AY510" s="39"/>
      <c r="AZ510" s="39"/>
      <c r="BA510" s="39"/>
      <c r="BB510" s="39"/>
      <c r="BC510" s="39"/>
      <c r="BD510" s="39"/>
      <c r="BE510" s="2">
        <f>SUM(X510:BD510)</f>
        <v>0</v>
      </c>
      <c r="BF510" s="34">
        <f t="shared" si="264"/>
        <v>0</v>
      </c>
    </row>
    <row r="511" spans="1:58" ht="12.75">
      <c r="A511" s="104"/>
      <c r="B511" s="114"/>
      <c r="C511" s="70" t="s">
        <v>5</v>
      </c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59"/>
      <c r="Q511" s="59"/>
      <c r="R511" s="59"/>
      <c r="S511" s="59"/>
      <c r="T511" s="59"/>
      <c r="U511" s="21">
        <f>SUM(D511:T511)</f>
        <v>0</v>
      </c>
      <c r="V511" s="38"/>
      <c r="W511" s="38"/>
      <c r="X511" s="22"/>
      <c r="Y511" s="22"/>
      <c r="Z511" s="22"/>
      <c r="AA511" s="22"/>
      <c r="AB511" s="22"/>
      <c r="AC511" s="22"/>
      <c r="AD511" s="22"/>
      <c r="AE511" s="22"/>
      <c r="AF511" s="45"/>
      <c r="AG511" s="45"/>
      <c r="AH511" s="45"/>
      <c r="AI511" s="45"/>
      <c r="AJ511" s="62"/>
      <c r="AK511" s="62"/>
      <c r="AL511" s="65"/>
      <c r="AM511" s="65"/>
      <c r="AN511" s="65"/>
      <c r="AO511" s="65"/>
      <c r="AP511" s="67"/>
      <c r="AQ511" s="67"/>
      <c r="AR511" s="67"/>
      <c r="AS511" s="67"/>
      <c r="AT511" s="67"/>
      <c r="AU511" s="67"/>
      <c r="AV511" s="39"/>
      <c r="AW511" s="39"/>
      <c r="AX511" s="39"/>
      <c r="AY511" s="39"/>
      <c r="AZ511" s="39"/>
      <c r="BA511" s="39"/>
      <c r="BB511" s="39"/>
      <c r="BC511" s="39"/>
      <c r="BD511" s="39"/>
      <c r="BE511" s="2">
        <f>SUM(X511:BD511)</f>
        <v>0</v>
      </c>
      <c r="BF511" s="34">
        <f t="shared" si="264"/>
        <v>0</v>
      </c>
    </row>
    <row r="512" spans="1:58" ht="16.5">
      <c r="A512" s="72" t="s">
        <v>165</v>
      </c>
      <c r="B512" s="75" t="s">
        <v>16</v>
      </c>
      <c r="C512" s="68" t="s">
        <v>4</v>
      </c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59"/>
      <c r="Q512" s="59"/>
      <c r="R512" s="59"/>
      <c r="S512" s="84"/>
      <c r="T512" s="84"/>
      <c r="U512" s="21">
        <f>SUM(D512:T512)</f>
        <v>0</v>
      </c>
      <c r="V512" s="38"/>
      <c r="W512" s="38"/>
      <c r="X512" s="15"/>
      <c r="Y512" s="15"/>
      <c r="Z512" s="15"/>
      <c r="AA512" s="15"/>
      <c r="AB512" s="15"/>
      <c r="AC512" s="15"/>
      <c r="AD512" s="15"/>
      <c r="AE512" s="15"/>
      <c r="AF512" s="45"/>
      <c r="AG512" s="45"/>
      <c r="AH512" s="45"/>
      <c r="AI512" s="45"/>
      <c r="AJ512" s="62"/>
      <c r="AK512" s="62"/>
      <c r="AL512" s="65"/>
      <c r="AM512" s="65"/>
      <c r="AN512" s="65"/>
      <c r="AO512" s="65"/>
      <c r="AP512" s="67"/>
      <c r="AQ512" s="67"/>
      <c r="AR512" s="67"/>
      <c r="AS512" s="67"/>
      <c r="AT512" s="67"/>
      <c r="AU512" s="67"/>
      <c r="AV512" s="39"/>
      <c r="AW512" s="39"/>
      <c r="AX512" s="39"/>
      <c r="AY512" s="39"/>
      <c r="AZ512" s="39"/>
      <c r="BA512" s="39"/>
      <c r="BB512" s="39"/>
      <c r="BC512" s="39"/>
      <c r="BD512" s="39"/>
      <c r="BE512" s="2">
        <f>SUM(X512:BD512)</f>
        <v>0</v>
      </c>
      <c r="BF512" s="34">
        <f t="shared" si="264"/>
        <v>0</v>
      </c>
    </row>
    <row r="513" spans="1:58" ht="22.5">
      <c r="A513" s="72" t="s">
        <v>166</v>
      </c>
      <c r="B513" s="74" t="s">
        <v>17</v>
      </c>
      <c r="C513" s="70" t="s">
        <v>4</v>
      </c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59"/>
      <c r="Q513" s="59"/>
      <c r="R513" s="59"/>
      <c r="S513" s="59"/>
      <c r="T513" s="59"/>
      <c r="U513" s="21">
        <f>SUM(D513:T513)</f>
        <v>0</v>
      </c>
      <c r="V513" s="38"/>
      <c r="W513" s="38"/>
      <c r="X513" s="15"/>
      <c r="Y513" s="15"/>
      <c r="Z513" s="15"/>
      <c r="AA513" s="15"/>
      <c r="AB513" s="15"/>
      <c r="AC513" s="15"/>
      <c r="AD513" s="15"/>
      <c r="AE513" s="15"/>
      <c r="AF513" s="45"/>
      <c r="AG513" s="45"/>
      <c r="AH513" s="45"/>
      <c r="AI513" s="45"/>
      <c r="AJ513" s="62"/>
      <c r="AK513" s="62"/>
      <c r="AL513" s="65"/>
      <c r="AM513" s="65"/>
      <c r="AN513" s="65"/>
      <c r="AO513" s="65"/>
      <c r="AP513" s="67"/>
      <c r="AQ513" s="67"/>
      <c r="AR513" s="67"/>
      <c r="AS513" s="67"/>
      <c r="AT513" s="67"/>
      <c r="AU513" s="67"/>
      <c r="AV513" s="39"/>
      <c r="AW513" s="39"/>
      <c r="AX513" s="39"/>
      <c r="AY513" s="40"/>
      <c r="AZ513" s="40"/>
      <c r="BA513" s="40"/>
      <c r="BB513" s="40"/>
      <c r="BC513" s="40"/>
      <c r="BD513" s="40"/>
      <c r="BE513" s="2">
        <f>SUM(X513:BD513)</f>
        <v>0</v>
      </c>
      <c r="BF513" s="34">
        <f t="shared" si="264"/>
        <v>0</v>
      </c>
    </row>
    <row r="514" spans="1:58" ht="12.75">
      <c r="A514" s="101" t="s">
        <v>30</v>
      </c>
      <c r="B514" s="102"/>
      <c r="C514" s="103"/>
      <c r="D514" s="9">
        <f aca="true" t="shared" si="297" ref="D514:O514">SUM(D396,D422,D434,D440,D468)</f>
        <v>36</v>
      </c>
      <c r="E514" s="9">
        <f t="shared" si="297"/>
        <v>36</v>
      </c>
      <c r="F514" s="9">
        <f t="shared" si="297"/>
        <v>36</v>
      </c>
      <c r="G514" s="9">
        <f t="shared" si="297"/>
        <v>36</v>
      </c>
      <c r="H514" s="9">
        <f t="shared" si="297"/>
        <v>36</v>
      </c>
      <c r="I514" s="9">
        <f t="shared" si="297"/>
        <v>36</v>
      </c>
      <c r="J514" s="9">
        <f t="shared" si="297"/>
        <v>36</v>
      </c>
      <c r="K514" s="9">
        <f t="shared" si="297"/>
        <v>36</v>
      </c>
      <c r="L514" s="9">
        <f t="shared" si="297"/>
        <v>36</v>
      </c>
      <c r="M514" s="9">
        <f t="shared" si="297"/>
        <v>36</v>
      </c>
      <c r="N514" s="9">
        <f t="shared" si="297"/>
        <v>36</v>
      </c>
      <c r="O514" s="9">
        <f t="shared" si="297"/>
        <v>36</v>
      </c>
      <c r="P514" s="59"/>
      <c r="Q514" s="59"/>
      <c r="R514" s="59"/>
      <c r="S514" s="59"/>
      <c r="T514" s="59"/>
      <c r="U514" s="9">
        <f>SUM(U396,U422,U434,U440,U468)</f>
        <v>432</v>
      </c>
      <c r="V514" s="38"/>
      <c r="W514" s="38"/>
      <c r="X514" s="9">
        <f>SUM(X396,X422,X434,X440,X468)</f>
        <v>36</v>
      </c>
      <c r="Y514" s="9">
        <f aca="true" t="shared" si="298" ref="Y514:AE514">SUM(Y396,Y422,Y434,Y440,Y468)</f>
        <v>36</v>
      </c>
      <c r="Z514" s="9">
        <f t="shared" si="298"/>
        <v>36</v>
      </c>
      <c r="AA514" s="9">
        <f t="shared" si="298"/>
        <v>36</v>
      </c>
      <c r="AB514" s="9">
        <f t="shared" si="298"/>
        <v>36</v>
      </c>
      <c r="AC514" s="9">
        <f t="shared" si="298"/>
        <v>36</v>
      </c>
      <c r="AD514" s="9">
        <f t="shared" si="298"/>
        <v>36</v>
      </c>
      <c r="AE514" s="9">
        <f t="shared" si="298"/>
        <v>36</v>
      </c>
      <c r="AF514" s="45"/>
      <c r="AG514" s="45"/>
      <c r="AH514" s="45"/>
      <c r="AI514" s="45"/>
      <c r="AJ514" s="62"/>
      <c r="AK514" s="62"/>
      <c r="AL514" s="65"/>
      <c r="AM514" s="65"/>
      <c r="AN514" s="65"/>
      <c r="AO514" s="65"/>
      <c r="AP514" s="67"/>
      <c r="AQ514" s="67"/>
      <c r="AR514" s="67"/>
      <c r="AS514" s="67"/>
      <c r="AT514" s="67"/>
      <c r="AU514" s="67"/>
      <c r="AV514" s="39"/>
      <c r="AW514" s="39"/>
      <c r="AX514" s="39"/>
      <c r="AY514" s="40"/>
      <c r="AZ514" s="40"/>
      <c r="BA514" s="40"/>
      <c r="BB514" s="40"/>
      <c r="BC514" s="40"/>
      <c r="BD514" s="40"/>
      <c r="BE514" s="31">
        <f>SUM(BE396,BE422,BE434,BE440,BE468)</f>
        <v>366</v>
      </c>
      <c r="BF514" s="33">
        <f t="shared" si="264"/>
        <v>798</v>
      </c>
    </row>
    <row r="515" spans="1:58" ht="12.75" customHeight="1">
      <c r="A515" s="92" t="s">
        <v>8</v>
      </c>
      <c r="B515" s="92"/>
      <c r="C515" s="92"/>
      <c r="D515" s="9">
        <f>SUM(D397,D423,D435,D441,D469)</f>
        <v>0</v>
      </c>
      <c r="E515" s="9">
        <f aca="true" t="shared" si="299" ref="E515:O515">SUM(E397,E423,E435,E441,E469)</f>
        <v>0</v>
      </c>
      <c r="F515" s="9">
        <f t="shared" si="299"/>
        <v>0</v>
      </c>
      <c r="G515" s="9">
        <f t="shared" si="299"/>
        <v>0</v>
      </c>
      <c r="H515" s="9">
        <f t="shared" si="299"/>
        <v>0</v>
      </c>
      <c r="I515" s="9">
        <f t="shared" si="299"/>
        <v>0</v>
      </c>
      <c r="J515" s="9">
        <f t="shared" si="299"/>
        <v>0</v>
      </c>
      <c r="K515" s="9">
        <f t="shared" si="299"/>
        <v>0</v>
      </c>
      <c r="L515" s="9">
        <f t="shared" si="299"/>
        <v>0</v>
      </c>
      <c r="M515" s="9">
        <f t="shared" si="299"/>
        <v>0</v>
      </c>
      <c r="N515" s="9">
        <f t="shared" si="299"/>
        <v>0</v>
      </c>
      <c r="O515" s="9">
        <f t="shared" si="299"/>
        <v>0</v>
      </c>
      <c r="P515" s="59"/>
      <c r="Q515" s="59"/>
      <c r="R515" s="59"/>
      <c r="S515" s="59"/>
      <c r="T515" s="59"/>
      <c r="U515" s="9">
        <f>SUM(U397,U423,U435,U441,U469)</f>
        <v>0</v>
      </c>
      <c r="V515" s="38"/>
      <c r="W515" s="38"/>
      <c r="X515" s="9">
        <f>SUM(X397,X423,X435,X441,X469)</f>
        <v>0</v>
      </c>
      <c r="Y515" s="9">
        <f aca="true" t="shared" si="300" ref="Y515:AE515">SUM(Y397,Y423,Y435,Y441,Y469)</f>
        <v>0</v>
      </c>
      <c r="Z515" s="9">
        <f t="shared" si="300"/>
        <v>0</v>
      </c>
      <c r="AA515" s="9">
        <f t="shared" si="300"/>
        <v>0</v>
      </c>
      <c r="AB515" s="9">
        <f t="shared" si="300"/>
        <v>0</v>
      </c>
      <c r="AC515" s="9">
        <f t="shared" si="300"/>
        <v>0</v>
      </c>
      <c r="AD515" s="9">
        <f t="shared" si="300"/>
        <v>0</v>
      </c>
      <c r="AE515" s="9">
        <f t="shared" si="300"/>
        <v>0</v>
      </c>
      <c r="AF515" s="45"/>
      <c r="AG515" s="45"/>
      <c r="AH515" s="45"/>
      <c r="AI515" s="45"/>
      <c r="AJ515" s="62"/>
      <c r="AK515" s="62"/>
      <c r="AL515" s="65"/>
      <c r="AM515" s="65"/>
      <c r="AN515" s="65"/>
      <c r="AO515" s="65"/>
      <c r="AP515" s="67"/>
      <c r="AQ515" s="67"/>
      <c r="AR515" s="67"/>
      <c r="AS515" s="67"/>
      <c r="AT515" s="67"/>
      <c r="AU515" s="67"/>
      <c r="AV515" s="39"/>
      <c r="AW515" s="39"/>
      <c r="AX515" s="39"/>
      <c r="AY515" s="40"/>
      <c r="AZ515" s="40"/>
      <c r="BA515" s="40"/>
      <c r="BB515" s="40"/>
      <c r="BC515" s="40"/>
      <c r="BD515" s="40"/>
      <c r="BE515" s="31">
        <f>SUM(BE397,BE423,BE435,BE441,BE469)</f>
        <v>66</v>
      </c>
      <c r="BF515" s="33">
        <f t="shared" si="264"/>
        <v>66</v>
      </c>
    </row>
    <row r="516" spans="1:58" ht="12.75" customHeight="1">
      <c r="A516" s="92" t="s">
        <v>9</v>
      </c>
      <c r="B516" s="92"/>
      <c r="C516" s="92"/>
      <c r="D516" s="10">
        <f>SUM(D514:D515)</f>
        <v>36</v>
      </c>
      <c r="E516" s="10">
        <f aca="true" t="shared" si="301" ref="E516:O516">SUM(E514:E515)</f>
        <v>36</v>
      </c>
      <c r="F516" s="10">
        <f t="shared" si="301"/>
        <v>36</v>
      </c>
      <c r="G516" s="10">
        <f t="shared" si="301"/>
        <v>36</v>
      </c>
      <c r="H516" s="10">
        <f t="shared" si="301"/>
        <v>36</v>
      </c>
      <c r="I516" s="10">
        <f t="shared" si="301"/>
        <v>36</v>
      </c>
      <c r="J516" s="10">
        <f t="shared" si="301"/>
        <v>36</v>
      </c>
      <c r="K516" s="10">
        <f t="shared" si="301"/>
        <v>36</v>
      </c>
      <c r="L516" s="10">
        <f t="shared" si="301"/>
        <v>36</v>
      </c>
      <c r="M516" s="10">
        <f t="shared" si="301"/>
        <v>36</v>
      </c>
      <c r="N516" s="10">
        <f t="shared" si="301"/>
        <v>36</v>
      </c>
      <c r="O516" s="10">
        <f t="shared" si="301"/>
        <v>36</v>
      </c>
      <c r="P516" s="59"/>
      <c r="Q516" s="59"/>
      <c r="R516" s="59"/>
      <c r="S516" s="59"/>
      <c r="T516" s="59"/>
      <c r="U516" s="43">
        <f>SUM(U514:U515)</f>
        <v>432</v>
      </c>
      <c r="V516" s="38"/>
      <c r="W516" s="38"/>
      <c r="X516" s="10">
        <f aca="true" t="shared" si="302" ref="X516:AE516">SUM(X514:X515)</f>
        <v>36</v>
      </c>
      <c r="Y516" s="10">
        <f t="shared" si="302"/>
        <v>36</v>
      </c>
      <c r="Z516" s="10">
        <f t="shared" si="302"/>
        <v>36</v>
      </c>
      <c r="AA516" s="10">
        <f t="shared" si="302"/>
        <v>36</v>
      </c>
      <c r="AB516" s="10">
        <f t="shared" si="302"/>
        <v>36</v>
      </c>
      <c r="AC516" s="10">
        <f t="shared" si="302"/>
        <v>36</v>
      </c>
      <c r="AD516" s="10">
        <f t="shared" si="302"/>
        <v>36</v>
      </c>
      <c r="AE516" s="10">
        <f t="shared" si="302"/>
        <v>36</v>
      </c>
      <c r="AF516" s="45"/>
      <c r="AG516" s="45"/>
      <c r="AH516" s="45"/>
      <c r="AI516" s="45"/>
      <c r="AJ516" s="62"/>
      <c r="AK516" s="62"/>
      <c r="AL516" s="65"/>
      <c r="AM516" s="65"/>
      <c r="AN516" s="65"/>
      <c r="AO516" s="65"/>
      <c r="AP516" s="67"/>
      <c r="AQ516" s="67"/>
      <c r="AR516" s="67"/>
      <c r="AS516" s="67"/>
      <c r="AT516" s="67"/>
      <c r="AU516" s="67"/>
      <c r="AV516" s="39"/>
      <c r="AW516" s="39"/>
      <c r="AX516" s="39"/>
      <c r="AY516" s="39"/>
      <c r="AZ516" s="39"/>
      <c r="BA516" s="39"/>
      <c r="BB516" s="39"/>
      <c r="BC516" s="39"/>
      <c r="BD516" s="39"/>
      <c r="BE516" s="31">
        <f>SUM(BE514:BE515)</f>
        <v>432</v>
      </c>
      <c r="BF516" s="33">
        <f t="shared" si="264"/>
        <v>864</v>
      </c>
    </row>
    <row r="517" spans="1:58" ht="10.5" customHeight="1">
      <c r="A517" s="8"/>
      <c r="B517" s="7"/>
      <c r="C517" s="24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58"/>
      <c r="V517" s="25"/>
      <c r="W517" s="26"/>
      <c r="X517" s="26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6"/>
      <c r="AX517" s="26"/>
      <c r="AY517" s="26"/>
      <c r="AZ517" s="26"/>
      <c r="BA517" s="26"/>
      <c r="BB517" s="26"/>
      <c r="BC517" s="26"/>
      <c r="BD517" s="26"/>
      <c r="BE517" s="35"/>
      <c r="BF517" s="35"/>
    </row>
    <row r="518" spans="3:16" ht="15">
      <c r="C518" s="46"/>
      <c r="D518" s="93" t="s">
        <v>115</v>
      </c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</row>
    <row r="519" ht="6.75" customHeight="1"/>
    <row r="520" spans="3:21" ht="15">
      <c r="C520" s="47"/>
      <c r="D520" s="93" t="s">
        <v>116</v>
      </c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</row>
    <row r="521" ht="7.5" customHeight="1"/>
    <row r="522" spans="3:16" ht="15">
      <c r="C522" s="48"/>
      <c r="D522" s="93" t="s">
        <v>117</v>
      </c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</row>
    <row r="523" ht="5.25" customHeight="1"/>
    <row r="524" spans="3:20" ht="15">
      <c r="C524" s="49"/>
      <c r="D524" s="93" t="s">
        <v>118</v>
      </c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</row>
    <row r="525" ht="9" customHeight="1"/>
    <row r="526" spans="3:20" ht="15">
      <c r="C526" s="50"/>
      <c r="D526" s="93" t="s">
        <v>119</v>
      </c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</row>
  </sheetData>
  <sheetProtection/>
  <mergeCells count="478">
    <mergeCell ref="A510:A511"/>
    <mergeCell ref="B510:B511"/>
    <mergeCell ref="A500:A501"/>
    <mergeCell ref="B500:B501"/>
    <mergeCell ref="A502:A503"/>
    <mergeCell ref="B502:B503"/>
    <mergeCell ref="A504:A505"/>
    <mergeCell ref="B504:B505"/>
    <mergeCell ref="B492:B493"/>
    <mergeCell ref="A494:A495"/>
    <mergeCell ref="B494:B495"/>
    <mergeCell ref="A496:A497"/>
    <mergeCell ref="B496:B497"/>
    <mergeCell ref="A508:A509"/>
    <mergeCell ref="B508:B509"/>
    <mergeCell ref="A381:A382"/>
    <mergeCell ref="B381:B382"/>
    <mergeCell ref="A385:C385"/>
    <mergeCell ref="A386:C386"/>
    <mergeCell ref="A387:C387"/>
    <mergeCell ref="A476:A477"/>
    <mergeCell ref="B476:B477"/>
    <mergeCell ref="B402:B403"/>
    <mergeCell ref="A404:A405"/>
    <mergeCell ref="B404:B405"/>
    <mergeCell ref="A373:A374"/>
    <mergeCell ref="B373:B374"/>
    <mergeCell ref="A375:A376"/>
    <mergeCell ref="B375:B376"/>
    <mergeCell ref="A379:A380"/>
    <mergeCell ref="B379:B380"/>
    <mergeCell ref="A365:A366"/>
    <mergeCell ref="B365:B366"/>
    <mergeCell ref="A367:A368"/>
    <mergeCell ref="B367:B368"/>
    <mergeCell ref="A371:A372"/>
    <mergeCell ref="B371:B372"/>
    <mergeCell ref="A258:C258"/>
    <mergeCell ref="A347:A348"/>
    <mergeCell ref="B347:B348"/>
    <mergeCell ref="A353:A354"/>
    <mergeCell ref="B353:B354"/>
    <mergeCell ref="A361:A362"/>
    <mergeCell ref="B361:B362"/>
    <mergeCell ref="B273:B274"/>
    <mergeCell ref="A285:A286"/>
    <mergeCell ref="B285:B286"/>
    <mergeCell ref="A250:A251"/>
    <mergeCell ref="B250:B251"/>
    <mergeCell ref="A252:A253"/>
    <mergeCell ref="B252:B253"/>
    <mergeCell ref="A256:C256"/>
    <mergeCell ref="A257:C257"/>
    <mergeCell ref="A242:A243"/>
    <mergeCell ref="B242:B243"/>
    <mergeCell ref="A244:A245"/>
    <mergeCell ref="B244:B245"/>
    <mergeCell ref="A246:A247"/>
    <mergeCell ref="B246:B247"/>
    <mergeCell ref="A234:A235"/>
    <mergeCell ref="B234:B235"/>
    <mergeCell ref="A236:A237"/>
    <mergeCell ref="B236:B237"/>
    <mergeCell ref="A238:A239"/>
    <mergeCell ref="B238:B239"/>
    <mergeCell ref="A117:A118"/>
    <mergeCell ref="B117:B118"/>
    <mergeCell ref="A218:A219"/>
    <mergeCell ref="B218:B219"/>
    <mergeCell ref="A224:A225"/>
    <mergeCell ref="B224:B225"/>
    <mergeCell ref="A129:C129"/>
    <mergeCell ref="A127:C127"/>
    <mergeCell ref="A128:C128"/>
    <mergeCell ref="A121:A122"/>
    <mergeCell ref="A109:A110"/>
    <mergeCell ref="B109:B110"/>
    <mergeCell ref="A113:A114"/>
    <mergeCell ref="B113:B114"/>
    <mergeCell ref="A115:A116"/>
    <mergeCell ref="B115:B116"/>
    <mergeCell ref="A103:A104"/>
    <mergeCell ref="B103:B104"/>
    <mergeCell ref="A105:A106"/>
    <mergeCell ref="B105:B106"/>
    <mergeCell ref="A107:A108"/>
    <mergeCell ref="B107:B108"/>
    <mergeCell ref="A12:A13"/>
    <mergeCell ref="B12:B13"/>
    <mergeCell ref="A14:A15"/>
    <mergeCell ref="A2:BE2"/>
    <mergeCell ref="A3:A7"/>
    <mergeCell ref="B3:B7"/>
    <mergeCell ref="C3:C7"/>
    <mergeCell ref="BE3:BE7"/>
    <mergeCell ref="B14:B15"/>
    <mergeCell ref="BF3:BF7"/>
    <mergeCell ref="D4:BD6"/>
    <mergeCell ref="A8:A9"/>
    <mergeCell ref="B8:B9"/>
    <mergeCell ref="A10:A11"/>
    <mergeCell ref="B10:B11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7:A28"/>
    <mergeCell ref="B27:B28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3:A44"/>
    <mergeCell ref="B43:B44"/>
    <mergeCell ref="A41:A42"/>
    <mergeCell ref="B41:B42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73:A74"/>
    <mergeCell ref="B73:B74"/>
    <mergeCell ref="A75:A76"/>
    <mergeCell ref="B75:B76"/>
    <mergeCell ref="A67:A68"/>
    <mergeCell ref="B67:B68"/>
    <mergeCell ref="A69:A70"/>
    <mergeCell ref="B69:B70"/>
    <mergeCell ref="A71:A72"/>
    <mergeCell ref="B71:B72"/>
    <mergeCell ref="A79:A80"/>
    <mergeCell ref="B79:B80"/>
    <mergeCell ref="A77:A78"/>
    <mergeCell ref="B77:B78"/>
    <mergeCell ref="A87:A88"/>
    <mergeCell ref="B87:B88"/>
    <mergeCell ref="A81:A82"/>
    <mergeCell ref="B81:B82"/>
    <mergeCell ref="A83:A84"/>
    <mergeCell ref="B83:B84"/>
    <mergeCell ref="A85:A86"/>
    <mergeCell ref="B85:B86"/>
    <mergeCell ref="A89:A90"/>
    <mergeCell ref="B89:B90"/>
    <mergeCell ref="A93:A94"/>
    <mergeCell ref="B93:B94"/>
    <mergeCell ref="A99:A100"/>
    <mergeCell ref="B99:B100"/>
    <mergeCell ref="A95:A96"/>
    <mergeCell ref="B95:B96"/>
    <mergeCell ref="A97:A98"/>
    <mergeCell ref="B97:B98"/>
    <mergeCell ref="B121:B122"/>
    <mergeCell ref="A123:A124"/>
    <mergeCell ref="B123:B124"/>
    <mergeCell ref="A142:A143"/>
    <mergeCell ref="B142:B143"/>
    <mergeCell ref="A144:A145"/>
    <mergeCell ref="A132:BE132"/>
    <mergeCell ref="A133:A137"/>
    <mergeCell ref="B133:B137"/>
    <mergeCell ref="C133:C137"/>
    <mergeCell ref="BE133:BE137"/>
    <mergeCell ref="B144:B145"/>
    <mergeCell ref="BF133:BF137"/>
    <mergeCell ref="D134:BD136"/>
    <mergeCell ref="A138:A139"/>
    <mergeCell ref="B138:B139"/>
    <mergeCell ref="A140:A141"/>
    <mergeCell ref="B140:B141"/>
    <mergeCell ref="A146:A147"/>
    <mergeCell ref="B146:B147"/>
    <mergeCell ref="A148:A149"/>
    <mergeCell ref="B148:B149"/>
    <mergeCell ref="A150:A151"/>
    <mergeCell ref="B150:B151"/>
    <mergeCell ref="A152:A153"/>
    <mergeCell ref="B152:B153"/>
    <mergeCell ref="A154:A155"/>
    <mergeCell ref="B154:B155"/>
    <mergeCell ref="A156:A157"/>
    <mergeCell ref="B156:B157"/>
    <mergeCell ref="A160:A161"/>
    <mergeCell ref="B160:B161"/>
    <mergeCell ref="A162:A163"/>
    <mergeCell ref="B162:B163"/>
    <mergeCell ref="A164:A165"/>
    <mergeCell ref="B164:B165"/>
    <mergeCell ref="A166:A167"/>
    <mergeCell ref="B166:B167"/>
    <mergeCell ref="A168:A169"/>
    <mergeCell ref="B168:B169"/>
    <mergeCell ref="A170:A171"/>
    <mergeCell ref="B170:B171"/>
    <mergeCell ref="A172:A173"/>
    <mergeCell ref="B172:B173"/>
    <mergeCell ref="A174:A175"/>
    <mergeCell ref="B174:B175"/>
    <mergeCell ref="A176:A177"/>
    <mergeCell ref="B176:B177"/>
    <mergeCell ref="A178:A179"/>
    <mergeCell ref="B178:B179"/>
    <mergeCell ref="A180:A181"/>
    <mergeCell ref="B180:B181"/>
    <mergeCell ref="A182:A183"/>
    <mergeCell ref="B182:B183"/>
    <mergeCell ref="A184:A185"/>
    <mergeCell ref="B184:B185"/>
    <mergeCell ref="A186:A187"/>
    <mergeCell ref="B186:B187"/>
    <mergeCell ref="A188:A189"/>
    <mergeCell ref="B188:B189"/>
    <mergeCell ref="A190:A191"/>
    <mergeCell ref="B190:B191"/>
    <mergeCell ref="A192:A193"/>
    <mergeCell ref="B192:B193"/>
    <mergeCell ref="A200:A201"/>
    <mergeCell ref="B200:B201"/>
    <mergeCell ref="A202:A203"/>
    <mergeCell ref="B202:B203"/>
    <mergeCell ref="A194:A195"/>
    <mergeCell ref="B194:B195"/>
    <mergeCell ref="A196:A197"/>
    <mergeCell ref="B196:B197"/>
    <mergeCell ref="A198:A199"/>
    <mergeCell ref="B198:B199"/>
    <mergeCell ref="A206:A207"/>
    <mergeCell ref="B206:B207"/>
    <mergeCell ref="A208:A209"/>
    <mergeCell ref="B208:B209"/>
    <mergeCell ref="A204:A205"/>
    <mergeCell ref="B204:B205"/>
    <mergeCell ref="A210:A211"/>
    <mergeCell ref="B210:B211"/>
    <mergeCell ref="A212:A213"/>
    <mergeCell ref="B212:B213"/>
    <mergeCell ref="A214:A215"/>
    <mergeCell ref="B214:B215"/>
    <mergeCell ref="A216:A217"/>
    <mergeCell ref="B216:B217"/>
    <mergeCell ref="A222:A223"/>
    <mergeCell ref="B222:B223"/>
    <mergeCell ref="A363:A364"/>
    <mergeCell ref="B363:B364"/>
    <mergeCell ref="A226:A227"/>
    <mergeCell ref="B226:B227"/>
    <mergeCell ref="A228:A229"/>
    <mergeCell ref="B228:B229"/>
    <mergeCell ref="A232:A233"/>
    <mergeCell ref="B232:B233"/>
    <mergeCell ref="A271:A272"/>
    <mergeCell ref="B271:B272"/>
    <mergeCell ref="A273:A274"/>
    <mergeCell ref="A261:BE261"/>
    <mergeCell ref="A262:A266"/>
    <mergeCell ref="B262:B266"/>
    <mergeCell ref="C262:C266"/>
    <mergeCell ref="BE262:BE266"/>
    <mergeCell ref="BF262:BF266"/>
    <mergeCell ref="D263:BD265"/>
    <mergeCell ref="A267:A268"/>
    <mergeCell ref="B267:B268"/>
    <mergeCell ref="A269:A270"/>
    <mergeCell ref="B269:B270"/>
    <mergeCell ref="A275:A276"/>
    <mergeCell ref="B275:B276"/>
    <mergeCell ref="A277:A278"/>
    <mergeCell ref="B277:B278"/>
    <mergeCell ref="A279:A280"/>
    <mergeCell ref="B279:B280"/>
    <mergeCell ref="A289:A290"/>
    <mergeCell ref="B289:B290"/>
    <mergeCell ref="A291:A292"/>
    <mergeCell ref="B291:B292"/>
    <mergeCell ref="A293:A294"/>
    <mergeCell ref="B293:B294"/>
    <mergeCell ref="A295:A296"/>
    <mergeCell ref="B295:B296"/>
    <mergeCell ref="A297:A298"/>
    <mergeCell ref="B297:B298"/>
    <mergeCell ref="A299:A300"/>
    <mergeCell ref="B299:B300"/>
    <mergeCell ref="A301:A302"/>
    <mergeCell ref="B301:B302"/>
    <mergeCell ref="A303:A304"/>
    <mergeCell ref="B303:B304"/>
    <mergeCell ref="A305:A306"/>
    <mergeCell ref="B305:B306"/>
    <mergeCell ref="A307:A308"/>
    <mergeCell ref="B307:B308"/>
    <mergeCell ref="A309:A310"/>
    <mergeCell ref="B309:B310"/>
    <mergeCell ref="A311:A312"/>
    <mergeCell ref="B311:B312"/>
    <mergeCell ref="A313:A314"/>
    <mergeCell ref="B313:B314"/>
    <mergeCell ref="A315:A316"/>
    <mergeCell ref="B315:B316"/>
    <mergeCell ref="A317:A318"/>
    <mergeCell ref="B317:B318"/>
    <mergeCell ref="A319:A320"/>
    <mergeCell ref="B319:B320"/>
    <mergeCell ref="A321:A322"/>
    <mergeCell ref="B321:B322"/>
    <mergeCell ref="A323:A324"/>
    <mergeCell ref="B323:B324"/>
    <mergeCell ref="A325:A326"/>
    <mergeCell ref="B325:B326"/>
    <mergeCell ref="A327:A328"/>
    <mergeCell ref="B327:B328"/>
    <mergeCell ref="A333:A334"/>
    <mergeCell ref="B333:B334"/>
    <mergeCell ref="B331:B332"/>
    <mergeCell ref="A329:A330"/>
    <mergeCell ref="B329:B330"/>
    <mergeCell ref="A331:A332"/>
    <mergeCell ref="A335:A336"/>
    <mergeCell ref="B335:B336"/>
    <mergeCell ref="A337:A338"/>
    <mergeCell ref="B337:B338"/>
    <mergeCell ref="A416:A417"/>
    <mergeCell ref="B416:B417"/>
    <mergeCell ref="A339:A340"/>
    <mergeCell ref="B339:B340"/>
    <mergeCell ref="A341:A342"/>
    <mergeCell ref="B341:B342"/>
    <mergeCell ref="A343:A344"/>
    <mergeCell ref="B343:B344"/>
    <mergeCell ref="A345:A346"/>
    <mergeCell ref="B345:B346"/>
    <mergeCell ref="A482:A483"/>
    <mergeCell ref="B482:B483"/>
    <mergeCell ref="A351:A352"/>
    <mergeCell ref="B351:B352"/>
    <mergeCell ref="A355:A356"/>
    <mergeCell ref="B355:B356"/>
    <mergeCell ref="A357:A358"/>
    <mergeCell ref="B357:B358"/>
    <mergeCell ref="A400:A401"/>
    <mergeCell ref="B400:B401"/>
    <mergeCell ref="A402:A403"/>
    <mergeCell ref="A390:BE390"/>
    <mergeCell ref="A391:A395"/>
    <mergeCell ref="B391:B395"/>
    <mergeCell ref="C391:C395"/>
    <mergeCell ref="BE391:BE395"/>
    <mergeCell ref="BF391:BF395"/>
    <mergeCell ref="D392:BD394"/>
    <mergeCell ref="A396:A397"/>
    <mergeCell ref="B396:B397"/>
    <mergeCell ref="A398:A399"/>
    <mergeCell ref="B398:B399"/>
    <mergeCell ref="A406:A407"/>
    <mergeCell ref="B406:B407"/>
    <mergeCell ref="A408:A409"/>
    <mergeCell ref="B408:B409"/>
    <mergeCell ref="A418:A419"/>
    <mergeCell ref="B418:B419"/>
    <mergeCell ref="A420:A421"/>
    <mergeCell ref="B420:B421"/>
    <mergeCell ref="A410:A411"/>
    <mergeCell ref="B410:B411"/>
    <mergeCell ref="A412:A413"/>
    <mergeCell ref="B412:B413"/>
    <mergeCell ref="A414:A415"/>
    <mergeCell ref="B414:B415"/>
    <mergeCell ref="A422:A423"/>
    <mergeCell ref="B422:B423"/>
    <mergeCell ref="A424:A425"/>
    <mergeCell ref="B424:B425"/>
    <mergeCell ref="A426:A427"/>
    <mergeCell ref="B426:B427"/>
    <mergeCell ref="A428:A429"/>
    <mergeCell ref="B428:B429"/>
    <mergeCell ref="A430:A431"/>
    <mergeCell ref="B430:B431"/>
    <mergeCell ref="A432:A433"/>
    <mergeCell ref="B432:B433"/>
    <mergeCell ref="A434:A435"/>
    <mergeCell ref="B434:B435"/>
    <mergeCell ref="A436:A437"/>
    <mergeCell ref="B436:B437"/>
    <mergeCell ref="A438:A439"/>
    <mergeCell ref="B438:B439"/>
    <mergeCell ref="A440:A441"/>
    <mergeCell ref="B440:B441"/>
    <mergeCell ref="A442:A443"/>
    <mergeCell ref="B442:B443"/>
    <mergeCell ref="A444:A445"/>
    <mergeCell ref="B444:B445"/>
    <mergeCell ref="A446:A447"/>
    <mergeCell ref="B446:B447"/>
    <mergeCell ref="A448:A449"/>
    <mergeCell ref="B448:B449"/>
    <mergeCell ref="A450:A451"/>
    <mergeCell ref="B450:B451"/>
    <mergeCell ref="A458:A459"/>
    <mergeCell ref="B458:B459"/>
    <mergeCell ref="A460:A461"/>
    <mergeCell ref="B460:B461"/>
    <mergeCell ref="A452:A453"/>
    <mergeCell ref="B452:B453"/>
    <mergeCell ref="A454:A455"/>
    <mergeCell ref="B454:B455"/>
    <mergeCell ref="A456:A457"/>
    <mergeCell ref="B456:B457"/>
    <mergeCell ref="A464:A465"/>
    <mergeCell ref="B464:B465"/>
    <mergeCell ref="A466:A467"/>
    <mergeCell ref="B466:B467"/>
    <mergeCell ref="A462:A463"/>
    <mergeCell ref="B462:B463"/>
    <mergeCell ref="A468:A469"/>
    <mergeCell ref="B468:B469"/>
    <mergeCell ref="A470:A471"/>
    <mergeCell ref="B470:B471"/>
    <mergeCell ref="A472:A473"/>
    <mergeCell ref="B472:B473"/>
    <mergeCell ref="D526:T526"/>
    <mergeCell ref="A514:C514"/>
    <mergeCell ref="A515:C515"/>
    <mergeCell ref="A474:A475"/>
    <mergeCell ref="B474:B475"/>
    <mergeCell ref="A480:A481"/>
    <mergeCell ref="B480:B481"/>
    <mergeCell ref="A490:A491"/>
    <mergeCell ref="B490:B491"/>
    <mergeCell ref="A492:A493"/>
    <mergeCell ref="A1:BF1"/>
    <mergeCell ref="A516:C516"/>
    <mergeCell ref="D518:P518"/>
    <mergeCell ref="D520:U520"/>
    <mergeCell ref="D522:P522"/>
    <mergeCell ref="D524:T524"/>
    <mergeCell ref="A484:A485"/>
    <mergeCell ref="B484:B485"/>
    <mergeCell ref="A486:A487"/>
    <mergeCell ref="B486:B487"/>
    <mergeCell ref="A29:A30"/>
    <mergeCell ref="B29:B30"/>
    <mergeCell ref="A158:A159"/>
    <mergeCell ref="B158:B159"/>
    <mergeCell ref="A287:A288"/>
    <mergeCell ref="B287:B288"/>
    <mergeCell ref="A281:A282"/>
    <mergeCell ref="B281:B282"/>
    <mergeCell ref="A283:A284"/>
    <mergeCell ref="B283:B284"/>
  </mergeCells>
  <printOptions/>
  <pageMargins left="0" right="0" top="0.3937007874015748" bottom="0.3937007874015748" header="0.5118110236220472" footer="0.11811023622047245"/>
  <pageSetup horizontalDpi="600" verticalDpi="600" orientation="landscape" paperSize="9" r:id="rId1"/>
  <rowBreaks count="3" manualBreakCount="3">
    <brk id="130" max="255" man="1"/>
    <brk id="259" max="255" man="1"/>
    <brk id="3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Pavel_G</cp:lastModifiedBy>
  <cp:lastPrinted>2020-07-21T12:18:38Z</cp:lastPrinted>
  <dcterms:created xsi:type="dcterms:W3CDTF">2011-05-12T15:25:58Z</dcterms:created>
  <dcterms:modified xsi:type="dcterms:W3CDTF">2023-03-21T13:56:14Z</dcterms:modified>
  <cp:category/>
  <cp:version/>
  <cp:contentType/>
  <cp:contentStatus/>
</cp:coreProperties>
</file>