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00" windowHeight="9120" activeTab="0"/>
  </bookViews>
  <sheets>
    <sheet name="КУГ для ОПОП" sheetId="1" r:id="rId1"/>
  </sheets>
  <definedNames>
    <definedName name="OLE_LINK1" localSheetId="0">'КУГ для ОПОП'!$A$6</definedName>
  </definedNames>
  <calcPr fullCalcOnLoad="1"/>
</workbook>
</file>

<file path=xl/sharedStrings.xml><?xml version="1.0" encoding="utf-8"?>
<sst xmlns="http://schemas.openxmlformats.org/spreadsheetml/2006/main" count="850" uniqueCount="178">
  <si>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</si>
  <si>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</si>
  <si>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</si>
  <si>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</si>
  <si>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Порядковые номера  недель учебного года</t>
  </si>
  <si>
    <t>обяз. уч.</t>
  </si>
  <si>
    <t>сам. р. с.</t>
  </si>
  <si>
    <t>ОГСЭ.00</t>
  </si>
  <si>
    <t>П.00</t>
  </si>
  <si>
    <t>ПМ. 00</t>
  </si>
  <si>
    <t>Профессиональные модули</t>
  </si>
  <si>
    <t xml:space="preserve">Физическая культура </t>
  </si>
  <si>
    <t>Всего час. в неделю самостоятельной работы студентов</t>
  </si>
  <si>
    <t>Всего часов в неделю</t>
  </si>
  <si>
    <t>Всего часов</t>
  </si>
  <si>
    <t>Русский язык</t>
  </si>
  <si>
    <t>Литература</t>
  </si>
  <si>
    <t>Иностранный язык</t>
  </si>
  <si>
    <t>История</t>
  </si>
  <si>
    <t>Производственная практика</t>
  </si>
  <si>
    <t>О.00</t>
  </si>
  <si>
    <t>МДК.01.01</t>
  </si>
  <si>
    <t>МДК.01.02</t>
  </si>
  <si>
    <t>УП.01</t>
  </si>
  <si>
    <t>ПП.01</t>
  </si>
  <si>
    <t>УП.02</t>
  </si>
  <si>
    <t>ПП.02</t>
  </si>
  <si>
    <t>Безопасность жизнедеятельности</t>
  </si>
  <si>
    <t>ПМ.02</t>
  </si>
  <si>
    <t>МКД.02.01</t>
  </si>
  <si>
    <t>ПМ.03</t>
  </si>
  <si>
    <t>МКД.03.01</t>
  </si>
  <si>
    <t>УП.03</t>
  </si>
  <si>
    <t>ПП.03</t>
  </si>
  <si>
    <t>ПМ. 01</t>
  </si>
  <si>
    <t>Всего час. в неделю обязательной учебной нагрузки</t>
  </si>
  <si>
    <t>2 курс</t>
  </si>
  <si>
    <t>01.09-07.09</t>
  </si>
  <si>
    <t>08.09-14.09</t>
  </si>
  <si>
    <t>15.09-21.09</t>
  </si>
  <si>
    <t>22.09-28.09</t>
  </si>
  <si>
    <t>29.09-05.10</t>
  </si>
  <si>
    <t>06.10-12.10</t>
  </si>
  <si>
    <t>13.10-19.10</t>
  </si>
  <si>
    <t>20.10-26.10</t>
  </si>
  <si>
    <t>27.10-02.11</t>
  </si>
  <si>
    <t>03.11-09.11</t>
  </si>
  <si>
    <t>10.11-16.11</t>
  </si>
  <si>
    <t>17.11-23.11</t>
  </si>
  <si>
    <t>24.11-30.11</t>
  </si>
  <si>
    <t>01.12-07.12</t>
  </si>
  <si>
    <t>08.12-14.12</t>
  </si>
  <si>
    <t>15.12-21.12</t>
  </si>
  <si>
    <t>22.12-28.12</t>
  </si>
  <si>
    <t>1 курс</t>
  </si>
  <si>
    <t>29.12-04.01</t>
  </si>
  <si>
    <t>05.01-11.01</t>
  </si>
  <si>
    <t>12.01-18.01</t>
  </si>
  <si>
    <t>19.01-25.01</t>
  </si>
  <si>
    <t>26.01-01.02</t>
  </si>
  <si>
    <t>02.02-08.02</t>
  </si>
  <si>
    <t>09.02-15.02</t>
  </si>
  <si>
    <t>16.02-22.02</t>
  </si>
  <si>
    <t>23.02-01.03</t>
  </si>
  <si>
    <t>02.03-08.03</t>
  </si>
  <si>
    <t>09.03-15.03</t>
  </si>
  <si>
    <t>16.03-22.03</t>
  </si>
  <si>
    <t>23.03-29.03</t>
  </si>
  <si>
    <t>30.03-05.04</t>
  </si>
  <si>
    <t>06.04-12.04</t>
  </si>
  <si>
    <t>13.04-19.04</t>
  </si>
  <si>
    <t>20.04-26.04</t>
  </si>
  <si>
    <t>27.04-03.05</t>
  </si>
  <si>
    <t>04.05-10.05</t>
  </si>
  <si>
    <t>11.05-17.05</t>
  </si>
  <si>
    <t>18.05-24.05</t>
  </si>
  <si>
    <t>25.05-31.05</t>
  </si>
  <si>
    <t>01.06-07.06</t>
  </si>
  <si>
    <t>08.06-14.06</t>
  </si>
  <si>
    <t>15.06-21.06</t>
  </si>
  <si>
    <t>22.06-28.06</t>
  </si>
  <si>
    <t>29.06-05.07</t>
  </si>
  <si>
    <t>06.07-12.07</t>
  </si>
  <si>
    <t>13.07-19.07</t>
  </si>
  <si>
    <t>20.07-26.07</t>
  </si>
  <si>
    <t>27.07-02.08</t>
  </si>
  <si>
    <t>03.08-09.08</t>
  </si>
  <si>
    <t>10.08-16.08</t>
  </si>
  <si>
    <t>17.08-23.08</t>
  </si>
  <si>
    <t>24.08-30.08</t>
  </si>
  <si>
    <t>ИТОГО</t>
  </si>
  <si>
    <t>3 курс</t>
  </si>
  <si>
    <t>Индивидуальный проект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</si>
  <si>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</si>
  <si>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</si>
  <si>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</si>
  <si>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</si>
  <si>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</si>
  <si>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</si>
  <si>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</si>
  <si>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</si>
  <si>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 xml:space="preserve">Математика </t>
  </si>
  <si>
    <t>ОП.01</t>
  </si>
  <si>
    <t>ОП.02</t>
  </si>
  <si>
    <t>ОП.03</t>
  </si>
  <si>
    <t>ОП.09</t>
  </si>
  <si>
    <t>ОП.04</t>
  </si>
  <si>
    <t>ОП.05</t>
  </si>
  <si>
    <t>ОП.06</t>
  </si>
  <si>
    <t>ОП.07</t>
  </si>
  <si>
    <t>ОП.08</t>
  </si>
  <si>
    <t>ЕН.03</t>
  </si>
  <si>
    <t>Экологические основы природопользования</t>
  </si>
  <si>
    <t>Экономическая теория</t>
  </si>
  <si>
    <t>Экономика организации</t>
  </si>
  <si>
    <t>Менеджмент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</si>
  <si>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</si>
  <si>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</si>
  <si>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общения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</si>
  <si>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</si>
  <si>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</si>
  <si>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Документационное обеспечение управления</t>
  </si>
  <si>
    <t>МДК.01.03</t>
  </si>
  <si>
    <t>Правовое регулирование управленческой деятельности</t>
  </si>
  <si>
    <t>Организация секретарского обслуживания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</si>
  <si>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</si>
  <si>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</si>
  <si>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</si>
  <si>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</si>
  <si>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Обеспечение сохранности документов</t>
  </si>
  <si>
    <t>Статистика</t>
  </si>
  <si>
    <t>Стилистика</t>
  </si>
  <si>
    <t>ОП.10</t>
  </si>
  <si>
    <t>ОП.11</t>
  </si>
  <si>
    <t>ОП.12</t>
  </si>
  <si>
    <t>Общеобразовательный учебный цикл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</si>
  <si>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</si>
  <si>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</si>
  <si>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Учебная практика</t>
  </si>
  <si>
    <t>Правовое обеспечение професиональной деятельности</t>
  </si>
  <si>
    <t>Профессиональный учебный цикл</t>
  </si>
  <si>
    <t xml:space="preserve">Информатика </t>
  </si>
  <si>
    <t>Итого</t>
  </si>
  <si>
    <t xml:space="preserve">Экономика  </t>
  </si>
  <si>
    <t>МКД.02.02</t>
  </si>
  <si>
    <t>МКД.02.03</t>
  </si>
  <si>
    <t>МКД.02.04</t>
  </si>
  <si>
    <t>К</t>
  </si>
  <si>
    <t>А</t>
  </si>
  <si>
    <t>(А) - промежуточная аттестация</t>
  </si>
  <si>
    <t>(П) - учебная/ производственная практика</t>
  </si>
  <si>
    <t>(К) - каникулы</t>
  </si>
  <si>
    <t>(Д) - преддипломная практика</t>
  </si>
  <si>
    <t>(Г) - ГИА</t>
  </si>
  <si>
    <t>Основы предпринимательства и бизнес-планирование</t>
  </si>
  <si>
    <t>Документирование и организационная обработка документов архива</t>
  </si>
  <si>
    <t>Право</t>
  </si>
  <si>
    <t xml:space="preserve">Выполнение работ по одной или нескольким профессиям, должностям служащих: 20190. Архивариус </t>
  </si>
  <si>
    <t>Астрономия</t>
  </si>
  <si>
    <t>Основы безопасности жизнедеятельности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</si>
  <si>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</si>
  <si>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</si>
  <si>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</si>
  <si>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</si>
  <si>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</si>
  <si>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</si>
  <si>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</si>
  <si>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</si>
  <si>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</si>
  <si>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</si>
  <si>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</si>
  <si>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Введение в специальность</t>
  </si>
  <si>
    <t>Родная литература</t>
  </si>
  <si>
    <t>ОУП.12</t>
  </si>
  <si>
    <t>Календарный учебный график  2020-2021 учебный год (1 курс)</t>
  </si>
  <si>
    <t>Календарный учебный график  2021-2022 учебный год (2 курс)</t>
  </si>
  <si>
    <t>Календарный учебный график  2022-2023 учебный год (3 курс)</t>
  </si>
  <si>
    <t>3.2. Календарный учебный график (2020-2023 год)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</si>
</sst>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_-* #,##0.000&quot;р.&quot;_-;\-* #,##0.000&quot;р.&quot;_-;_-* &quot;-&quot;??&quot;р.&quot;_-;_-@_-"/>
    <numFmt numFmtId="184" formatCode="_-* #,##0.0000&quot;р.&quot;_-;\-* #,##0.0000&quot;р.&quot;_-;_-* &quot;-&quot;??&quot;р.&quot;_-;_-@_-"/>
    <numFmt numFmtId="185" formatCode="_-* #,##0.00000&quot;р.&quot;_-;\-* #,##0.00000&quot;р.&quot;_-;_-* &quot;-&quot;??&quot;р.&quot;_-;_-@_-"/>
    <numFmt numFmtId="186" formatCode="_-* #,##0.000000&quot;р.&quot;_-;\-* #,##0.000000&quot;р.&quot;_-;_-* &quot;-&quot;??&quot;р.&quot;_-;_-@_-"/>
    <numFmt numFmtId="187" formatCode="_-* #,##0.0000000&quot;р.&quot;_-;\-* #,##0.0000000&quot;р.&quot;_-;_-* &quot;-&quot;??&quot;р.&quot;_-;_-@_-"/>
    <numFmt numFmtId="188" formatCode="_-* #,##0.00000000&quot;р.&quot;_-;\-* #,##0.00000000&quot;р.&quot;_-;_-* &quot;-&quot;??&quot;р.&quot;_-;_-@_-"/>
  </numFmts>
  <fonts count="6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6"/>
      <name val="Times New Roman"/>
      <family val="1"/>
    </font>
    <font>
      <i/>
      <sz val="8"/>
      <color indexed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6"/>
      <name val="Times New Roman"/>
      <family val="1"/>
    </font>
    <font>
      <sz val="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35" borderId="0" xfId="0" applyFont="1" applyFill="1" applyAlignment="1">
      <alignment horizontal="center" vertical="center" shrinkToFit="1"/>
    </xf>
    <xf numFmtId="0" fontId="7" fillId="36" borderId="0" xfId="0" applyFont="1" applyFill="1" applyAlignment="1">
      <alignment horizontal="center" vertical="center" shrinkToFit="1"/>
    </xf>
    <xf numFmtId="0" fontId="7" fillId="37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/>
    </xf>
    <xf numFmtId="178" fontId="12" fillId="33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shrinkToFit="1"/>
    </xf>
    <xf numFmtId="0" fontId="13" fillId="37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 shrinkToFit="1"/>
    </xf>
    <xf numFmtId="0" fontId="16" fillId="35" borderId="10" xfId="0" applyFont="1" applyFill="1" applyBorder="1" applyAlignment="1">
      <alignment horizontal="center" vertical="center" shrinkToFit="1"/>
    </xf>
    <xf numFmtId="178" fontId="13" fillId="33" borderId="10" xfId="0" applyNumberFormat="1" applyFont="1" applyFill="1" applyBorder="1" applyAlignment="1">
      <alignment horizontal="center" vertical="center" shrinkToFit="1"/>
    </xf>
    <xf numFmtId="0" fontId="12" fillId="39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8" fontId="60" fillId="0" borderId="12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78" fontId="60" fillId="0" borderId="12" xfId="0" applyNumberFormat="1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 shrinkToFit="1"/>
    </xf>
    <xf numFmtId="178" fontId="23" fillId="33" borderId="10" xfId="0" applyNumberFormat="1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textRotation="90" shrinkToFit="1"/>
    </xf>
    <xf numFmtId="0" fontId="13" fillId="37" borderId="10" xfId="0" applyFont="1" applyFill="1" applyBorder="1" applyAlignment="1">
      <alignment horizontal="center" vertical="center" textRotation="90" shrinkToFit="1"/>
    </xf>
    <xf numFmtId="0" fontId="13" fillId="0" borderId="10" xfId="0" applyFont="1" applyFill="1" applyBorder="1" applyAlignment="1">
      <alignment horizontal="center" vertical="center" textRotation="90" shrinkToFit="1"/>
    </xf>
    <xf numFmtId="0" fontId="8" fillId="35" borderId="10" xfId="0" applyFont="1" applyFill="1" applyBorder="1" applyAlignment="1">
      <alignment horizontal="center" vertical="center" textRotation="90" shrinkToFit="1"/>
    </xf>
    <xf numFmtId="0" fontId="8" fillId="0" borderId="10" xfId="0" applyFont="1" applyBorder="1" applyAlignment="1">
      <alignment horizontal="center" vertical="center" textRotation="90" shrinkToFit="1"/>
    </xf>
    <xf numFmtId="0" fontId="14" fillId="39" borderId="10" xfId="0" applyFont="1" applyFill="1" applyBorder="1" applyAlignment="1">
      <alignment horizontal="center" vertical="center" textRotation="90" shrinkToFit="1"/>
    </xf>
    <xf numFmtId="0" fontId="7" fillId="39" borderId="10" xfId="0" applyFont="1" applyFill="1" applyBorder="1" applyAlignment="1">
      <alignment horizontal="center" vertical="center" textRotation="90" shrinkToFit="1"/>
    </xf>
    <xf numFmtId="0" fontId="12" fillId="39" borderId="10" xfId="0" applyFont="1" applyFill="1" applyBorder="1" applyAlignment="1">
      <alignment horizontal="center" vertical="center" textRotation="90" shrinkToFit="1"/>
    </xf>
    <xf numFmtId="0" fontId="7" fillId="0" borderId="0" xfId="0" applyFont="1" applyAlignment="1">
      <alignment/>
    </xf>
    <xf numFmtId="178" fontId="12" fillId="0" borderId="10" xfId="0" applyNumberFormat="1" applyFont="1" applyBorder="1" applyAlignment="1">
      <alignment horizontal="center" vertical="center" shrinkToFit="1"/>
    </xf>
    <xf numFmtId="1" fontId="13" fillId="33" borderId="10" xfId="0" applyNumberFormat="1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shrinkToFit="1"/>
    </xf>
    <xf numFmtId="0" fontId="8" fillId="36" borderId="10" xfId="0" applyFont="1" applyFill="1" applyBorder="1" applyAlignment="1">
      <alignment horizontal="center" vertical="center" textRotation="90" shrinkToFit="1"/>
    </xf>
    <xf numFmtId="0" fontId="8" fillId="37" borderId="10" xfId="0" applyFont="1" applyFill="1" applyBorder="1" applyAlignment="1">
      <alignment horizontal="center" vertical="center" textRotation="90" shrinkToFit="1"/>
    </xf>
    <xf numFmtId="0" fontId="13" fillId="36" borderId="10" xfId="0" applyFont="1" applyFill="1" applyBorder="1" applyAlignment="1">
      <alignment horizontal="center" vertical="center" shrinkToFit="1"/>
    </xf>
    <xf numFmtId="0" fontId="13" fillId="36" borderId="10" xfId="0" applyFont="1" applyFill="1" applyBorder="1" applyAlignment="1">
      <alignment horizontal="center" vertical="center" textRotation="90" shrinkToFit="1"/>
    </xf>
    <xf numFmtId="1" fontId="59" fillId="0" borderId="12" xfId="0" applyNumberFormat="1" applyFont="1" applyBorder="1" applyAlignment="1">
      <alignment horizontal="center" vertical="center" shrinkToFit="1"/>
    </xf>
    <xf numFmtId="1" fontId="59" fillId="0" borderId="12" xfId="0" applyNumberFormat="1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textRotation="90" shrinkToFit="1"/>
    </xf>
    <xf numFmtId="0" fontId="13" fillId="34" borderId="10" xfId="0" applyFont="1" applyFill="1" applyBorder="1" applyAlignment="1">
      <alignment horizontal="center" vertical="center" shrinkToFit="1"/>
    </xf>
    <xf numFmtId="178" fontId="12" fillId="0" borderId="10" xfId="43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textRotation="90" shrinkToFit="1"/>
    </xf>
    <xf numFmtId="0" fontId="12" fillId="0" borderId="11" xfId="0" applyFont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0" fontId="13" fillId="25" borderId="10" xfId="0" applyFont="1" applyFill="1" applyBorder="1" applyAlignment="1">
      <alignment horizontal="center" vertical="center" textRotation="90" shrinkToFit="1"/>
    </xf>
    <xf numFmtId="0" fontId="13" fillId="25" borderId="10" xfId="0" applyFont="1" applyFill="1" applyBorder="1" applyAlignment="1">
      <alignment horizontal="center" vertical="center" shrinkToFit="1"/>
    </xf>
    <xf numFmtId="0" fontId="12" fillId="39" borderId="10" xfId="0" applyFont="1" applyFill="1" applyBorder="1" applyAlignment="1">
      <alignment horizontal="center" vertical="center" shrinkToFit="1"/>
    </xf>
    <xf numFmtId="0" fontId="8" fillId="39" borderId="10" xfId="0" applyFont="1" applyFill="1" applyBorder="1" applyAlignment="1">
      <alignment horizontal="center" vertical="center" textRotation="90" shrinkToFit="1"/>
    </xf>
    <xf numFmtId="0" fontId="13" fillId="39" borderId="10" xfId="0" applyFont="1" applyFill="1" applyBorder="1" applyAlignment="1">
      <alignment horizontal="center" vertical="center" textRotation="90" shrinkToFit="1"/>
    </xf>
    <xf numFmtId="0" fontId="12" fillId="36" borderId="10" xfId="0" applyFont="1" applyFill="1" applyBorder="1" applyAlignment="1">
      <alignment horizontal="center" vertical="center" shrinkToFit="1"/>
    </xf>
    <xf numFmtId="178" fontId="13" fillId="36" borderId="10" xfId="0" applyNumberFormat="1" applyFont="1" applyFill="1" applyBorder="1" applyAlignment="1">
      <alignment horizontal="center" vertical="center" shrinkToFit="1"/>
    </xf>
    <xf numFmtId="178" fontId="60" fillId="36" borderId="12" xfId="0" applyNumberFormat="1" applyFont="1" applyFill="1" applyBorder="1" applyAlignment="1">
      <alignment horizontal="center" vertical="center" shrinkToFit="1"/>
    </xf>
    <xf numFmtId="1" fontId="59" fillId="36" borderId="12" xfId="0" applyNumberFormat="1" applyFont="1" applyFill="1" applyBorder="1" applyAlignment="1">
      <alignment horizontal="center" vertical="center" shrinkToFit="1"/>
    </xf>
    <xf numFmtId="0" fontId="59" fillId="36" borderId="10" xfId="0" applyFont="1" applyFill="1" applyBorder="1" applyAlignment="1">
      <alignment horizontal="center" vertical="center" shrinkToFit="1"/>
    </xf>
    <xf numFmtId="178" fontId="12" fillId="36" borderId="10" xfId="43" applyNumberFormat="1" applyFont="1" applyFill="1" applyBorder="1" applyAlignment="1">
      <alignment horizontal="center" vertical="center" shrinkToFit="1"/>
    </xf>
    <xf numFmtId="178" fontId="12" fillId="36" borderId="10" xfId="0" applyNumberFormat="1" applyFont="1" applyFill="1" applyBorder="1" applyAlignment="1">
      <alignment horizontal="center" vertical="center" shrinkToFit="1"/>
    </xf>
    <xf numFmtId="1" fontId="13" fillId="36" borderId="10" xfId="0" applyNumberFormat="1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178" fontId="13" fillId="37" borderId="10" xfId="0" applyNumberFormat="1" applyFont="1" applyFill="1" applyBorder="1" applyAlignment="1">
      <alignment horizontal="center" vertical="center" shrinkToFit="1"/>
    </xf>
    <xf numFmtId="178" fontId="12" fillId="37" borderId="10" xfId="0" applyNumberFormat="1" applyFont="1" applyFill="1" applyBorder="1" applyAlignment="1">
      <alignment horizontal="center" vertical="center" shrinkToFit="1"/>
    </xf>
    <xf numFmtId="0" fontId="59" fillId="37" borderId="11" xfId="0" applyFont="1" applyFill="1" applyBorder="1" applyAlignment="1">
      <alignment horizontal="center" vertical="center" shrinkToFit="1"/>
    </xf>
    <xf numFmtId="178" fontId="60" fillId="37" borderId="12" xfId="0" applyNumberFormat="1" applyFont="1" applyFill="1" applyBorder="1" applyAlignment="1">
      <alignment horizontal="center" vertical="center" shrinkToFit="1"/>
    </xf>
    <xf numFmtId="1" fontId="59" fillId="37" borderId="12" xfId="0" applyNumberFormat="1" applyFont="1" applyFill="1" applyBorder="1" applyAlignment="1">
      <alignment horizontal="center" vertical="center" shrinkToFit="1"/>
    </xf>
    <xf numFmtId="0" fontId="59" fillId="37" borderId="10" xfId="0" applyFont="1" applyFill="1" applyBorder="1" applyAlignment="1">
      <alignment horizontal="center" vertical="center" shrinkToFit="1"/>
    </xf>
    <xf numFmtId="178" fontId="12" fillId="37" borderId="10" xfId="43" applyNumberFormat="1" applyFont="1" applyFill="1" applyBorder="1" applyAlignment="1">
      <alignment horizontal="center" vertical="center" shrinkToFit="1"/>
    </xf>
    <xf numFmtId="1" fontId="13" fillId="37" borderId="10" xfId="0" applyNumberFormat="1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15" fillId="33" borderId="15" xfId="0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shrinkToFit="1"/>
    </xf>
    <xf numFmtId="0" fontId="7" fillId="0" borderId="10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43"/>
  <sheetViews>
    <sheetView tabSelected="1" zoomScale="90" zoomScaleNormal="90" zoomScalePageLayoutView="0" workbookViewId="0" topLeftCell="B1">
      <selection activeCell="A2" sqref="A2:BF2"/>
    </sheetView>
  </sheetViews>
  <sheetFormatPr defaultColWidth="9.00390625" defaultRowHeight="12.75"/>
  <cols>
    <col min="1" max="1" width="3.25390625" style="3" hidden="1" customWidth="1"/>
    <col min="2" max="2" width="3.75390625" style="5" customWidth="1"/>
    <col min="3" max="3" width="20.25390625" style="3" customWidth="1"/>
    <col min="4" max="4" width="5.00390625" style="11" customWidth="1"/>
    <col min="5" max="5" width="2.375" style="10" customWidth="1"/>
    <col min="6" max="21" width="2.00390625" style="10" customWidth="1"/>
    <col min="22" max="22" width="2.875" style="10" customWidth="1"/>
    <col min="23" max="23" width="2.00390625" style="10" customWidth="1"/>
    <col min="24" max="25" width="1.875" style="9" customWidth="1"/>
    <col min="26" max="49" width="2.00390625" style="10" customWidth="1"/>
    <col min="50" max="57" width="1.875" style="9" customWidth="1"/>
    <col min="58" max="59" width="5.75390625" style="4" bestFit="1" customWidth="1"/>
  </cols>
  <sheetData>
    <row r="1" spans="2:59" ht="26.25" customHeight="1">
      <c r="B1" s="103" t="s">
        <v>177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</row>
    <row r="2" spans="1:59" ht="23.25" customHeight="1">
      <c r="A2" s="151" t="s">
        <v>174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51"/>
    </row>
    <row r="3" spans="1:59" ht="48.75">
      <c r="A3" s="138" t="s">
        <v>0</v>
      </c>
      <c r="B3" s="139" t="s">
        <v>1</v>
      </c>
      <c r="C3" s="139" t="s">
        <v>2</v>
      </c>
      <c r="D3" s="140" t="s">
        <v>3</v>
      </c>
      <c r="E3" s="50" t="s">
        <v>37</v>
      </c>
      <c r="F3" s="50" t="s">
        <v>38</v>
      </c>
      <c r="G3" s="50" t="s">
        <v>39</v>
      </c>
      <c r="H3" s="50" t="s">
        <v>40</v>
      </c>
      <c r="I3" s="50" t="s">
        <v>41</v>
      </c>
      <c r="J3" s="50" t="s">
        <v>42</v>
      </c>
      <c r="K3" s="50" t="s">
        <v>43</v>
      </c>
      <c r="L3" s="50" t="s">
        <v>44</v>
      </c>
      <c r="M3" s="50" t="s">
        <v>45</v>
      </c>
      <c r="N3" s="50" t="s">
        <v>46</v>
      </c>
      <c r="O3" s="50" t="s">
        <v>47</v>
      </c>
      <c r="P3" s="50" t="s">
        <v>48</v>
      </c>
      <c r="Q3" s="50" t="s">
        <v>49</v>
      </c>
      <c r="R3" s="50" t="s">
        <v>50</v>
      </c>
      <c r="S3" s="50" t="s">
        <v>51</v>
      </c>
      <c r="T3" s="50" t="s">
        <v>52</v>
      </c>
      <c r="U3" s="50" t="s">
        <v>53</v>
      </c>
      <c r="V3" s="50" t="s">
        <v>90</v>
      </c>
      <c r="W3" s="50" t="s">
        <v>55</v>
      </c>
      <c r="X3" s="50" t="s">
        <v>56</v>
      </c>
      <c r="Y3" s="50" t="s">
        <v>57</v>
      </c>
      <c r="Z3" s="50" t="s">
        <v>58</v>
      </c>
      <c r="AA3" s="50" t="s">
        <v>59</v>
      </c>
      <c r="AB3" s="50" t="s">
        <v>60</v>
      </c>
      <c r="AC3" s="50" t="s">
        <v>61</v>
      </c>
      <c r="AD3" s="49" t="s">
        <v>62</v>
      </c>
      <c r="AE3" s="49" t="s">
        <v>63</v>
      </c>
      <c r="AF3" s="49" t="s">
        <v>64</v>
      </c>
      <c r="AG3" s="49" t="s">
        <v>65</v>
      </c>
      <c r="AH3" s="49" t="s">
        <v>66</v>
      </c>
      <c r="AI3" s="49" t="s">
        <v>67</v>
      </c>
      <c r="AJ3" s="49" t="s">
        <v>68</v>
      </c>
      <c r="AK3" s="49" t="s">
        <v>69</v>
      </c>
      <c r="AL3" s="49" t="s">
        <v>70</v>
      </c>
      <c r="AM3" s="49" t="s">
        <v>71</v>
      </c>
      <c r="AN3" s="49" t="s">
        <v>72</v>
      </c>
      <c r="AO3" s="49" t="s">
        <v>73</v>
      </c>
      <c r="AP3" s="49" t="s">
        <v>74</v>
      </c>
      <c r="AQ3" s="49" t="s">
        <v>75</v>
      </c>
      <c r="AR3" s="49" t="s">
        <v>76</v>
      </c>
      <c r="AS3" s="49" t="s">
        <v>77</v>
      </c>
      <c r="AT3" s="49" t="s">
        <v>78</v>
      </c>
      <c r="AU3" s="49" t="s">
        <v>79</v>
      </c>
      <c r="AV3" s="49" t="s">
        <v>80</v>
      </c>
      <c r="AW3" s="49" t="s">
        <v>81</v>
      </c>
      <c r="AX3" s="48" t="s">
        <v>82</v>
      </c>
      <c r="AY3" s="48" t="s">
        <v>83</v>
      </c>
      <c r="AZ3" s="48" t="s">
        <v>84</v>
      </c>
      <c r="BA3" s="48" t="s">
        <v>85</v>
      </c>
      <c r="BB3" s="48" t="s">
        <v>86</v>
      </c>
      <c r="BC3" s="48" t="s">
        <v>87</v>
      </c>
      <c r="BD3" s="48" t="s">
        <v>88</v>
      </c>
      <c r="BE3" s="48" t="s">
        <v>89</v>
      </c>
      <c r="BF3" s="141" t="s">
        <v>142</v>
      </c>
      <c r="BG3" s="141" t="s">
        <v>14</v>
      </c>
    </row>
    <row r="4" spans="1:59" ht="12.75">
      <c r="A4" s="138"/>
      <c r="B4" s="139"/>
      <c r="C4" s="139"/>
      <c r="D4" s="140"/>
      <c r="E4" s="142" t="s">
        <v>4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  <c r="BF4" s="141"/>
      <c r="BG4" s="141"/>
    </row>
    <row r="5" spans="1:59" ht="12.75">
      <c r="A5" s="138"/>
      <c r="B5" s="139"/>
      <c r="C5" s="139"/>
      <c r="D5" s="140"/>
      <c r="E5" s="14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7"/>
      <c r="BF5" s="141"/>
      <c r="BG5" s="141"/>
    </row>
    <row r="6" spans="1:59" ht="15" customHeight="1">
      <c r="A6" s="138"/>
      <c r="B6" s="139"/>
      <c r="C6" s="139"/>
      <c r="D6" s="140"/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50"/>
      <c r="BF6" s="141"/>
      <c r="BG6" s="141"/>
    </row>
    <row r="7" spans="1:59" ht="26.25" customHeight="1">
      <c r="A7" s="138"/>
      <c r="B7" s="139"/>
      <c r="C7" s="139"/>
      <c r="D7" s="140"/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/>
      <c r="W7" s="46">
        <v>18</v>
      </c>
      <c r="X7" s="46">
        <v>19</v>
      </c>
      <c r="Y7" s="66">
        <v>20</v>
      </c>
      <c r="Z7" s="66">
        <v>21</v>
      </c>
      <c r="AA7" s="66">
        <v>22</v>
      </c>
      <c r="AB7" s="66">
        <v>23</v>
      </c>
      <c r="AC7" s="66">
        <v>24</v>
      </c>
      <c r="AD7" s="66">
        <v>25</v>
      </c>
      <c r="AE7" s="66">
        <v>26</v>
      </c>
      <c r="AF7" s="66">
        <v>27</v>
      </c>
      <c r="AG7" s="66">
        <v>28</v>
      </c>
      <c r="AH7" s="66">
        <v>29</v>
      </c>
      <c r="AI7" s="66">
        <v>30</v>
      </c>
      <c r="AJ7" s="66">
        <v>31</v>
      </c>
      <c r="AK7" s="66">
        <v>32</v>
      </c>
      <c r="AL7" s="66">
        <v>33</v>
      </c>
      <c r="AM7" s="66">
        <v>34</v>
      </c>
      <c r="AN7" s="66">
        <v>35</v>
      </c>
      <c r="AO7" s="66">
        <v>36</v>
      </c>
      <c r="AP7" s="66">
        <v>37</v>
      </c>
      <c r="AQ7" s="66">
        <v>38</v>
      </c>
      <c r="AR7" s="66">
        <v>39</v>
      </c>
      <c r="AS7" s="66">
        <v>40</v>
      </c>
      <c r="AT7" s="66">
        <v>41</v>
      </c>
      <c r="AU7" s="56">
        <v>42</v>
      </c>
      <c r="AV7" s="56">
        <v>43</v>
      </c>
      <c r="AW7" s="46">
        <v>44</v>
      </c>
      <c r="AX7" s="46">
        <v>45</v>
      </c>
      <c r="AY7" s="46">
        <v>46</v>
      </c>
      <c r="AZ7" s="46">
        <v>47</v>
      </c>
      <c r="BA7" s="46">
        <v>48</v>
      </c>
      <c r="BB7" s="46">
        <v>49</v>
      </c>
      <c r="BC7" s="46">
        <v>50</v>
      </c>
      <c r="BD7" s="46">
        <v>51</v>
      </c>
      <c r="BE7" s="46">
        <v>52</v>
      </c>
      <c r="BF7" s="141"/>
      <c r="BG7" s="141"/>
    </row>
    <row r="8" spans="1:59" ht="12.75" customHeight="1">
      <c r="A8" s="132" t="s">
        <v>54</v>
      </c>
      <c r="B8" s="134" t="s">
        <v>20</v>
      </c>
      <c r="C8" s="134" t="s">
        <v>135</v>
      </c>
      <c r="D8" s="25" t="s">
        <v>5</v>
      </c>
      <c r="E8" s="25">
        <f aca="true" t="shared" si="0" ref="E8:V8">SUM(E10,E12,E14,E16,E18,E20,E22,E24,E27,E29,E31,E33)</f>
        <v>36</v>
      </c>
      <c r="F8" s="25">
        <f t="shared" si="0"/>
        <v>36</v>
      </c>
      <c r="G8" s="25">
        <f t="shared" si="0"/>
        <v>36</v>
      </c>
      <c r="H8" s="25">
        <f t="shared" si="0"/>
        <v>36</v>
      </c>
      <c r="I8" s="25">
        <f t="shared" si="0"/>
        <v>36</v>
      </c>
      <c r="J8" s="25">
        <f t="shared" si="0"/>
        <v>36</v>
      </c>
      <c r="K8" s="25">
        <f t="shared" si="0"/>
        <v>36</v>
      </c>
      <c r="L8" s="25">
        <f t="shared" si="0"/>
        <v>36</v>
      </c>
      <c r="M8" s="25">
        <f t="shared" si="0"/>
        <v>36</v>
      </c>
      <c r="N8" s="25">
        <f t="shared" si="0"/>
        <v>36</v>
      </c>
      <c r="O8" s="25">
        <f t="shared" si="0"/>
        <v>36</v>
      </c>
      <c r="P8" s="25">
        <f t="shared" si="0"/>
        <v>36</v>
      </c>
      <c r="Q8" s="25">
        <f t="shared" si="0"/>
        <v>36</v>
      </c>
      <c r="R8" s="25">
        <f t="shared" si="0"/>
        <v>36</v>
      </c>
      <c r="S8" s="25">
        <f t="shared" si="0"/>
        <v>36</v>
      </c>
      <c r="T8" s="25">
        <f t="shared" si="0"/>
        <v>36</v>
      </c>
      <c r="U8" s="25">
        <f t="shared" si="0"/>
        <v>36</v>
      </c>
      <c r="V8" s="25">
        <f t="shared" si="0"/>
        <v>612</v>
      </c>
      <c r="W8" s="26"/>
      <c r="X8" s="26"/>
      <c r="Y8" s="25">
        <f aca="true" t="shared" si="1" ref="Y8:AT8">SUM(Y10,Y12,Y14,Y16,Y18,Y20,Y22,Y24,Y27,Y29,Y31,Y33)</f>
        <v>36</v>
      </c>
      <c r="Z8" s="25">
        <f t="shared" si="1"/>
        <v>36</v>
      </c>
      <c r="AA8" s="25">
        <f t="shared" si="1"/>
        <v>36</v>
      </c>
      <c r="AB8" s="25">
        <f t="shared" si="1"/>
        <v>36</v>
      </c>
      <c r="AC8" s="25">
        <f t="shared" si="1"/>
        <v>36</v>
      </c>
      <c r="AD8" s="25">
        <f t="shared" si="1"/>
        <v>36</v>
      </c>
      <c r="AE8" s="25">
        <f t="shared" si="1"/>
        <v>36</v>
      </c>
      <c r="AF8" s="25">
        <f t="shared" si="1"/>
        <v>36</v>
      </c>
      <c r="AG8" s="25">
        <f t="shared" si="1"/>
        <v>36</v>
      </c>
      <c r="AH8" s="25">
        <f t="shared" si="1"/>
        <v>36</v>
      </c>
      <c r="AI8" s="25">
        <f t="shared" si="1"/>
        <v>36</v>
      </c>
      <c r="AJ8" s="25">
        <f t="shared" si="1"/>
        <v>36</v>
      </c>
      <c r="AK8" s="25">
        <f t="shared" si="1"/>
        <v>36</v>
      </c>
      <c r="AL8" s="25">
        <f t="shared" si="1"/>
        <v>36</v>
      </c>
      <c r="AM8" s="25">
        <f t="shared" si="1"/>
        <v>36</v>
      </c>
      <c r="AN8" s="25">
        <f t="shared" si="1"/>
        <v>36</v>
      </c>
      <c r="AO8" s="25">
        <f t="shared" si="1"/>
        <v>36</v>
      </c>
      <c r="AP8" s="25">
        <f t="shared" si="1"/>
        <v>36</v>
      </c>
      <c r="AQ8" s="25">
        <f t="shared" si="1"/>
        <v>36</v>
      </c>
      <c r="AR8" s="25">
        <f t="shared" si="1"/>
        <v>36</v>
      </c>
      <c r="AS8" s="25">
        <f t="shared" si="1"/>
        <v>36</v>
      </c>
      <c r="AT8" s="25">
        <f t="shared" si="1"/>
        <v>36</v>
      </c>
      <c r="AU8" s="77" t="s">
        <v>148</v>
      </c>
      <c r="AV8" s="77" t="s">
        <v>148</v>
      </c>
      <c r="AW8" s="77" t="s">
        <v>147</v>
      </c>
      <c r="AX8" s="77" t="s">
        <v>147</v>
      </c>
      <c r="AY8" s="77" t="s">
        <v>147</v>
      </c>
      <c r="AZ8" s="77" t="s">
        <v>147</v>
      </c>
      <c r="BA8" s="77" t="s">
        <v>147</v>
      </c>
      <c r="BB8" s="77" t="s">
        <v>147</v>
      </c>
      <c r="BC8" s="77" t="s">
        <v>147</v>
      </c>
      <c r="BD8" s="77" t="s">
        <v>147</v>
      </c>
      <c r="BE8" s="77" t="s">
        <v>147</v>
      </c>
      <c r="BF8" s="22">
        <f>SUM(BF10,BF12,BF14,BF16,BF18,BF20,BF22,BF24,BF27,BF31,BF33,BF29)</f>
        <v>828</v>
      </c>
      <c r="BG8" s="2">
        <f>V8+BF8</f>
        <v>1440</v>
      </c>
    </row>
    <row r="9" spans="1:59" ht="12.75">
      <c r="A9" s="132"/>
      <c r="B9" s="135"/>
      <c r="C9" s="135"/>
      <c r="D9" s="25" t="s">
        <v>6</v>
      </c>
      <c r="E9" s="42">
        <f aca="true" t="shared" si="2" ref="E9:V9">SUM(E11,E13,E15,E17,E19,E21,E23,E25,E28,E30,E32,E34)</f>
        <v>0</v>
      </c>
      <c r="F9" s="42">
        <f t="shared" si="2"/>
        <v>0</v>
      </c>
      <c r="G9" s="42">
        <f t="shared" si="2"/>
        <v>0</v>
      </c>
      <c r="H9" s="42">
        <f t="shared" si="2"/>
        <v>0</v>
      </c>
      <c r="I9" s="42">
        <f t="shared" si="2"/>
        <v>0</v>
      </c>
      <c r="J9" s="42">
        <f t="shared" si="2"/>
        <v>0</v>
      </c>
      <c r="K9" s="42">
        <f t="shared" si="2"/>
        <v>0</v>
      </c>
      <c r="L9" s="42">
        <f t="shared" si="2"/>
        <v>0</v>
      </c>
      <c r="M9" s="42">
        <f t="shared" si="2"/>
        <v>0</v>
      </c>
      <c r="N9" s="42">
        <f t="shared" si="2"/>
        <v>0</v>
      </c>
      <c r="O9" s="42">
        <f t="shared" si="2"/>
        <v>0</v>
      </c>
      <c r="P9" s="42">
        <f t="shared" si="2"/>
        <v>0</v>
      </c>
      <c r="Q9" s="42">
        <f t="shared" si="2"/>
        <v>0</v>
      </c>
      <c r="R9" s="42">
        <f t="shared" si="2"/>
        <v>0</v>
      </c>
      <c r="S9" s="42">
        <f t="shared" si="2"/>
        <v>0</v>
      </c>
      <c r="T9" s="42">
        <f t="shared" si="2"/>
        <v>0</v>
      </c>
      <c r="U9" s="42">
        <f t="shared" si="2"/>
        <v>0</v>
      </c>
      <c r="V9" s="42">
        <f t="shared" si="2"/>
        <v>0</v>
      </c>
      <c r="W9" s="26"/>
      <c r="X9" s="26"/>
      <c r="Y9" s="42">
        <f aca="true" t="shared" si="3" ref="Y9:AT9">SUM(Y11,Y13,Y15,Y17,Y19,Y21,Y23,Y25,Y28,Y30,Y32,Y34)</f>
        <v>0</v>
      </c>
      <c r="Z9" s="42">
        <f t="shared" si="3"/>
        <v>0</v>
      </c>
      <c r="AA9" s="42">
        <f t="shared" si="3"/>
        <v>0</v>
      </c>
      <c r="AB9" s="42">
        <f t="shared" si="3"/>
        <v>0</v>
      </c>
      <c r="AC9" s="42">
        <f t="shared" si="3"/>
        <v>0</v>
      </c>
      <c r="AD9" s="42">
        <f t="shared" si="3"/>
        <v>0</v>
      </c>
      <c r="AE9" s="42">
        <f t="shared" si="3"/>
        <v>0</v>
      </c>
      <c r="AF9" s="42">
        <f t="shared" si="3"/>
        <v>0</v>
      </c>
      <c r="AG9" s="42">
        <f t="shared" si="3"/>
        <v>0</v>
      </c>
      <c r="AH9" s="42">
        <f t="shared" si="3"/>
        <v>0</v>
      </c>
      <c r="AI9" s="42">
        <f t="shared" si="3"/>
        <v>0</v>
      </c>
      <c r="AJ9" s="42">
        <f t="shared" si="3"/>
        <v>0</v>
      </c>
      <c r="AK9" s="42">
        <f t="shared" si="3"/>
        <v>0</v>
      </c>
      <c r="AL9" s="42">
        <f t="shared" si="3"/>
        <v>0</v>
      </c>
      <c r="AM9" s="42">
        <f t="shared" si="3"/>
        <v>0</v>
      </c>
      <c r="AN9" s="42">
        <f t="shared" si="3"/>
        <v>0</v>
      </c>
      <c r="AO9" s="42">
        <f t="shared" si="3"/>
        <v>0</v>
      </c>
      <c r="AP9" s="42">
        <f t="shared" si="3"/>
        <v>0</v>
      </c>
      <c r="AQ9" s="42">
        <f t="shared" si="3"/>
        <v>0</v>
      </c>
      <c r="AR9" s="42">
        <f t="shared" si="3"/>
        <v>0</v>
      </c>
      <c r="AS9" s="42">
        <f t="shared" si="3"/>
        <v>0</v>
      </c>
      <c r="AT9" s="42">
        <f t="shared" si="3"/>
        <v>0</v>
      </c>
      <c r="AU9" s="24"/>
      <c r="AV9" s="24"/>
      <c r="AW9" s="26"/>
      <c r="AX9" s="26"/>
      <c r="AY9" s="26"/>
      <c r="AZ9" s="26"/>
      <c r="BA9" s="26"/>
      <c r="BB9" s="26"/>
      <c r="BC9" s="26"/>
      <c r="BD9" s="26"/>
      <c r="BE9" s="26"/>
      <c r="BF9" s="22">
        <f>SUM(BF11,BF13,BF15,BF17,BF19,BF21,BF23,BF25,BF28,BF32,BF34,BF30)</f>
        <v>16</v>
      </c>
      <c r="BG9" s="22">
        <f>V9+BF9</f>
        <v>16</v>
      </c>
    </row>
    <row r="10" spans="1:59" ht="12.75" customHeight="1">
      <c r="A10" s="132"/>
      <c r="B10" s="123" t="s">
        <v>160</v>
      </c>
      <c r="C10" s="136" t="s">
        <v>15</v>
      </c>
      <c r="D10" s="32" t="s">
        <v>5</v>
      </c>
      <c r="E10" s="32">
        <v>2</v>
      </c>
      <c r="F10" s="32">
        <v>2</v>
      </c>
      <c r="G10" s="32">
        <v>2</v>
      </c>
      <c r="H10" s="32">
        <v>2</v>
      </c>
      <c r="I10" s="32">
        <v>2</v>
      </c>
      <c r="J10" s="32">
        <v>2</v>
      </c>
      <c r="K10" s="32">
        <v>2</v>
      </c>
      <c r="L10" s="32">
        <v>2</v>
      </c>
      <c r="M10" s="32">
        <v>2</v>
      </c>
      <c r="N10" s="32">
        <v>2</v>
      </c>
      <c r="O10" s="32">
        <v>2</v>
      </c>
      <c r="P10" s="32">
        <v>2</v>
      </c>
      <c r="Q10" s="32">
        <v>2</v>
      </c>
      <c r="R10" s="32">
        <v>2</v>
      </c>
      <c r="S10" s="32">
        <v>2</v>
      </c>
      <c r="T10" s="32">
        <v>2</v>
      </c>
      <c r="U10" s="32">
        <v>2</v>
      </c>
      <c r="V10" s="32">
        <f>SUM(E10:U10)</f>
        <v>34</v>
      </c>
      <c r="W10" s="26"/>
      <c r="X10" s="26"/>
      <c r="Y10" s="30">
        <v>2</v>
      </c>
      <c r="Z10" s="30">
        <v>2</v>
      </c>
      <c r="AA10" s="30">
        <v>2</v>
      </c>
      <c r="AB10" s="30">
        <v>2</v>
      </c>
      <c r="AC10" s="30">
        <v>2</v>
      </c>
      <c r="AD10" s="30">
        <v>2</v>
      </c>
      <c r="AE10" s="30">
        <v>2</v>
      </c>
      <c r="AF10" s="30">
        <v>2</v>
      </c>
      <c r="AG10" s="30">
        <v>2</v>
      </c>
      <c r="AH10" s="30">
        <v>2</v>
      </c>
      <c r="AI10" s="30">
        <v>2</v>
      </c>
      <c r="AJ10" s="30">
        <v>2</v>
      </c>
      <c r="AK10" s="30">
        <v>2</v>
      </c>
      <c r="AL10" s="30">
        <v>2</v>
      </c>
      <c r="AM10" s="30">
        <v>2</v>
      </c>
      <c r="AN10" s="30">
        <v>2</v>
      </c>
      <c r="AO10" s="30">
        <v>2</v>
      </c>
      <c r="AP10" s="30">
        <v>2</v>
      </c>
      <c r="AQ10" s="30">
        <v>2</v>
      </c>
      <c r="AR10" s="30">
        <v>2</v>
      </c>
      <c r="AS10" s="30">
        <v>2</v>
      </c>
      <c r="AT10" s="30">
        <v>2</v>
      </c>
      <c r="AU10" s="24"/>
      <c r="AV10" s="24">
        <v>11</v>
      </c>
      <c r="AW10" s="26"/>
      <c r="AX10" s="26"/>
      <c r="AY10" s="26"/>
      <c r="AZ10" s="26"/>
      <c r="BA10" s="26"/>
      <c r="BB10" s="26"/>
      <c r="BC10" s="26"/>
      <c r="BD10" s="26"/>
      <c r="BE10" s="26"/>
      <c r="BF10" s="40">
        <f>SUM(Y10:BE10)</f>
        <v>55</v>
      </c>
      <c r="BG10" s="40">
        <f>V10+BF10</f>
        <v>89</v>
      </c>
    </row>
    <row r="11" spans="1:59" ht="15.75" customHeight="1">
      <c r="A11" s="132"/>
      <c r="B11" s="124"/>
      <c r="C11" s="137"/>
      <c r="D11" s="32" t="s">
        <v>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32"/>
      <c r="W11" s="26"/>
      <c r="X11" s="26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24">
        <v>7</v>
      </c>
      <c r="AV11" s="24"/>
      <c r="AW11" s="27"/>
      <c r="AX11" s="23"/>
      <c r="AY11" s="23"/>
      <c r="AZ11" s="23"/>
      <c r="BA11" s="23"/>
      <c r="BB11" s="23"/>
      <c r="BC11" s="23"/>
      <c r="BD11" s="23"/>
      <c r="BE11" s="23"/>
      <c r="BF11" s="40">
        <f aca="true" t="shared" si="4" ref="BF11:BF34">SUM(Y11:BE11)</f>
        <v>7</v>
      </c>
      <c r="BG11" s="40">
        <f aca="true" t="shared" si="5" ref="BG11:BG34">V11+BF11</f>
        <v>7</v>
      </c>
    </row>
    <row r="12" spans="1:59" ht="12.75" customHeight="1">
      <c r="A12" s="132"/>
      <c r="B12" s="123" t="s">
        <v>161</v>
      </c>
      <c r="C12" s="136" t="s">
        <v>16</v>
      </c>
      <c r="D12" s="32" t="s">
        <v>5</v>
      </c>
      <c r="E12" s="32">
        <v>2</v>
      </c>
      <c r="F12" s="32">
        <v>2</v>
      </c>
      <c r="G12" s="32">
        <v>2</v>
      </c>
      <c r="H12" s="32">
        <v>2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2">
        <v>2</v>
      </c>
      <c r="P12" s="32">
        <v>2</v>
      </c>
      <c r="Q12" s="32">
        <v>2</v>
      </c>
      <c r="R12" s="32">
        <v>2</v>
      </c>
      <c r="S12" s="32">
        <v>2</v>
      </c>
      <c r="T12" s="32">
        <v>2</v>
      </c>
      <c r="U12" s="32">
        <v>2</v>
      </c>
      <c r="V12" s="32">
        <f>SUM(E12:U12)</f>
        <v>34</v>
      </c>
      <c r="W12" s="26"/>
      <c r="X12" s="26"/>
      <c r="Y12" s="30">
        <v>3</v>
      </c>
      <c r="Z12" s="30">
        <v>3</v>
      </c>
      <c r="AA12" s="30">
        <v>3</v>
      </c>
      <c r="AB12" s="30">
        <v>3</v>
      </c>
      <c r="AC12" s="30">
        <v>3</v>
      </c>
      <c r="AD12" s="30">
        <v>3</v>
      </c>
      <c r="AE12" s="30">
        <v>3</v>
      </c>
      <c r="AF12" s="30">
        <v>3</v>
      </c>
      <c r="AG12" s="30">
        <v>3</v>
      </c>
      <c r="AH12" s="30">
        <v>3</v>
      </c>
      <c r="AI12" s="30">
        <v>3</v>
      </c>
      <c r="AJ12" s="30">
        <v>3</v>
      </c>
      <c r="AK12" s="30">
        <v>3</v>
      </c>
      <c r="AL12" s="30">
        <v>3</v>
      </c>
      <c r="AM12" s="30">
        <v>3</v>
      </c>
      <c r="AN12" s="30">
        <v>3</v>
      </c>
      <c r="AO12" s="30">
        <v>3</v>
      </c>
      <c r="AP12" s="30">
        <v>3</v>
      </c>
      <c r="AQ12" s="30">
        <v>3</v>
      </c>
      <c r="AR12" s="30">
        <v>3</v>
      </c>
      <c r="AS12" s="30">
        <v>3</v>
      </c>
      <c r="AT12" s="30">
        <v>3</v>
      </c>
      <c r="AU12" s="24"/>
      <c r="AV12" s="24"/>
      <c r="AW12" s="26"/>
      <c r="AX12" s="26"/>
      <c r="AY12" s="26"/>
      <c r="AZ12" s="26"/>
      <c r="BA12" s="26"/>
      <c r="BB12" s="26"/>
      <c r="BC12" s="26"/>
      <c r="BD12" s="26"/>
      <c r="BE12" s="26"/>
      <c r="BF12" s="40">
        <f>SUM(Y12:BE12)</f>
        <v>66</v>
      </c>
      <c r="BG12" s="40">
        <f>V12+BF12</f>
        <v>100</v>
      </c>
    </row>
    <row r="13" spans="1:59" ht="15.75" customHeight="1">
      <c r="A13" s="132"/>
      <c r="B13" s="124"/>
      <c r="C13" s="137"/>
      <c r="D13" s="32" t="s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32"/>
      <c r="W13" s="26"/>
      <c r="X13" s="26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24"/>
      <c r="AV13" s="24"/>
      <c r="AW13" s="27"/>
      <c r="AX13" s="23"/>
      <c r="AY13" s="23"/>
      <c r="AZ13" s="23"/>
      <c r="BA13" s="23"/>
      <c r="BB13" s="23"/>
      <c r="BC13" s="23"/>
      <c r="BD13" s="23"/>
      <c r="BE13" s="23"/>
      <c r="BF13" s="40">
        <f>SUM(Y13:BE13)</f>
        <v>0</v>
      </c>
      <c r="BG13" s="40">
        <f>V13+BF13</f>
        <v>0</v>
      </c>
    </row>
    <row r="14" spans="1:59" ht="15.75" customHeight="1">
      <c r="A14" s="132"/>
      <c r="B14" s="123" t="s">
        <v>162</v>
      </c>
      <c r="C14" s="130" t="s">
        <v>17</v>
      </c>
      <c r="D14" s="32" t="s">
        <v>5</v>
      </c>
      <c r="E14" s="32">
        <v>3</v>
      </c>
      <c r="F14" s="32">
        <v>3</v>
      </c>
      <c r="G14" s="32">
        <v>3</v>
      </c>
      <c r="H14" s="32">
        <v>3</v>
      </c>
      <c r="I14" s="32">
        <v>3</v>
      </c>
      <c r="J14" s="32">
        <v>3</v>
      </c>
      <c r="K14" s="32">
        <v>3</v>
      </c>
      <c r="L14" s="32">
        <v>3</v>
      </c>
      <c r="M14" s="32">
        <v>3</v>
      </c>
      <c r="N14" s="32">
        <v>3</v>
      </c>
      <c r="O14" s="32">
        <v>3</v>
      </c>
      <c r="P14" s="32">
        <v>3</v>
      </c>
      <c r="Q14" s="32">
        <v>3</v>
      </c>
      <c r="R14" s="32">
        <v>3</v>
      </c>
      <c r="S14" s="32">
        <v>3</v>
      </c>
      <c r="T14" s="32">
        <v>3</v>
      </c>
      <c r="U14" s="32">
        <v>3</v>
      </c>
      <c r="V14" s="32">
        <f>SUM(E14:U14)</f>
        <v>51</v>
      </c>
      <c r="W14" s="26"/>
      <c r="X14" s="26"/>
      <c r="Y14" s="30">
        <v>3</v>
      </c>
      <c r="Z14" s="30">
        <v>3</v>
      </c>
      <c r="AA14" s="30">
        <v>3</v>
      </c>
      <c r="AB14" s="30">
        <v>3</v>
      </c>
      <c r="AC14" s="30">
        <v>3</v>
      </c>
      <c r="AD14" s="30">
        <v>3</v>
      </c>
      <c r="AE14" s="30">
        <v>3</v>
      </c>
      <c r="AF14" s="30">
        <v>3</v>
      </c>
      <c r="AG14" s="30">
        <v>3</v>
      </c>
      <c r="AH14" s="30">
        <v>3</v>
      </c>
      <c r="AI14" s="30">
        <v>3</v>
      </c>
      <c r="AJ14" s="30">
        <v>3</v>
      </c>
      <c r="AK14" s="30">
        <v>3</v>
      </c>
      <c r="AL14" s="30">
        <v>3</v>
      </c>
      <c r="AM14" s="30">
        <v>3</v>
      </c>
      <c r="AN14" s="30">
        <v>3</v>
      </c>
      <c r="AO14" s="30">
        <v>3</v>
      </c>
      <c r="AP14" s="30">
        <v>3</v>
      </c>
      <c r="AQ14" s="30">
        <v>3</v>
      </c>
      <c r="AR14" s="30">
        <v>3</v>
      </c>
      <c r="AS14" s="30">
        <v>3</v>
      </c>
      <c r="AT14" s="30">
        <v>3</v>
      </c>
      <c r="AU14" s="24"/>
      <c r="AV14" s="24"/>
      <c r="AW14" s="27"/>
      <c r="AX14" s="23"/>
      <c r="AY14" s="23"/>
      <c r="AZ14" s="23"/>
      <c r="BA14" s="23"/>
      <c r="BB14" s="23"/>
      <c r="BC14" s="23"/>
      <c r="BD14" s="23"/>
      <c r="BE14" s="23"/>
      <c r="BF14" s="40">
        <f t="shared" si="4"/>
        <v>66</v>
      </c>
      <c r="BG14" s="40">
        <f t="shared" si="5"/>
        <v>117</v>
      </c>
    </row>
    <row r="15" spans="1:59" ht="15.75" customHeight="1">
      <c r="A15" s="132"/>
      <c r="B15" s="124"/>
      <c r="C15" s="131"/>
      <c r="D15" s="32" t="s">
        <v>6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32"/>
      <c r="W15" s="26"/>
      <c r="X15" s="26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24"/>
      <c r="AV15" s="24"/>
      <c r="AW15" s="27"/>
      <c r="AX15" s="23"/>
      <c r="AY15" s="23"/>
      <c r="AZ15" s="23"/>
      <c r="BA15" s="23"/>
      <c r="BB15" s="23"/>
      <c r="BC15" s="23"/>
      <c r="BD15" s="23"/>
      <c r="BE15" s="23"/>
      <c r="BF15" s="40">
        <f t="shared" si="4"/>
        <v>0</v>
      </c>
      <c r="BG15" s="40">
        <f t="shared" si="5"/>
        <v>0</v>
      </c>
    </row>
    <row r="16" spans="1:59" ht="24.75" customHeight="1">
      <c r="A16" s="132"/>
      <c r="B16" s="123" t="s">
        <v>163</v>
      </c>
      <c r="C16" s="127" t="s">
        <v>18</v>
      </c>
      <c r="D16" s="32" t="s">
        <v>5</v>
      </c>
      <c r="E16" s="32">
        <v>3</v>
      </c>
      <c r="F16" s="32">
        <v>3</v>
      </c>
      <c r="G16" s="32">
        <v>3</v>
      </c>
      <c r="H16" s="32">
        <v>3</v>
      </c>
      <c r="I16" s="32">
        <v>3</v>
      </c>
      <c r="J16" s="32">
        <v>3</v>
      </c>
      <c r="K16" s="32">
        <v>3</v>
      </c>
      <c r="L16" s="32">
        <v>3</v>
      </c>
      <c r="M16" s="32">
        <v>3</v>
      </c>
      <c r="N16" s="32">
        <v>3</v>
      </c>
      <c r="O16" s="32">
        <v>3</v>
      </c>
      <c r="P16" s="32">
        <v>3</v>
      </c>
      <c r="Q16" s="32">
        <v>3</v>
      </c>
      <c r="R16" s="32">
        <v>3</v>
      </c>
      <c r="S16" s="32">
        <v>3</v>
      </c>
      <c r="T16" s="32">
        <v>3</v>
      </c>
      <c r="U16" s="32">
        <v>3</v>
      </c>
      <c r="V16" s="32">
        <f>SUM(E16:U16)</f>
        <v>51</v>
      </c>
      <c r="W16" s="26"/>
      <c r="X16" s="26"/>
      <c r="Y16" s="30">
        <v>3</v>
      </c>
      <c r="Z16" s="30">
        <v>3</v>
      </c>
      <c r="AA16" s="30">
        <v>3</v>
      </c>
      <c r="AB16" s="30">
        <v>3</v>
      </c>
      <c r="AC16" s="30">
        <v>3</v>
      </c>
      <c r="AD16" s="30">
        <v>3</v>
      </c>
      <c r="AE16" s="30">
        <v>3</v>
      </c>
      <c r="AF16" s="30">
        <v>3</v>
      </c>
      <c r="AG16" s="30">
        <v>3</v>
      </c>
      <c r="AH16" s="30">
        <v>3</v>
      </c>
      <c r="AI16" s="30">
        <v>3</v>
      </c>
      <c r="AJ16" s="30">
        <v>3</v>
      </c>
      <c r="AK16" s="30">
        <v>3</v>
      </c>
      <c r="AL16" s="30">
        <v>3</v>
      </c>
      <c r="AM16" s="30">
        <v>3</v>
      </c>
      <c r="AN16" s="30">
        <v>3</v>
      </c>
      <c r="AO16" s="30">
        <v>3</v>
      </c>
      <c r="AP16" s="30">
        <v>3</v>
      </c>
      <c r="AQ16" s="30">
        <v>3</v>
      </c>
      <c r="AR16" s="30">
        <v>3</v>
      </c>
      <c r="AS16" s="30">
        <v>3</v>
      </c>
      <c r="AT16" s="30">
        <v>3</v>
      </c>
      <c r="AU16" s="24"/>
      <c r="AV16" s="24"/>
      <c r="AW16" s="27"/>
      <c r="AX16" s="23"/>
      <c r="AY16" s="23"/>
      <c r="AZ16" s="23"/>
      <c r="BA16" s="23"/>
      <c r="BB16" s="23"/>
      <c r="BC16" s="23"/>
      <c r="BD16" s="23"/>
      <c r="BE16" s="23"/>
      <c r="BF16" s="40">
        <f t="shared" si="4"/>
        <v>66</v>
      </c>
      <c r="BG16" s="40">
        <f t="shared" si="5"/>
        <v>117</v>
      </c>
    </row>
    <row r="17" spans="1:59" ht="26.25" customHeight="1">
      <c r="A17" s="132"/>
      <c r="B17" s="124"/>
      <c r="C17" s="129"/>
      <c r="D17" s="32" t="s">
        <v>6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32"/>
      <c r="W17" s="26"/>
      <c r="X17" s="26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24"/>
      <c r="AV17" s="24"/>
      <c r="AW17" s="27"/>
      <c r="AX17" s="23"/>
      <c r="AY17" s="23"/>
      <c r="AZ17" s="23"/>
      <c r="BA17" s="23"/>
      <c r="BB17" s="23"/>
      <c r="BC17" s="23"/>
      <c r="BD17" s="23"/>
      <c r="BE17" s="23"/>
      <c r="BF17" s="40">
        <f t="shared" si="4"/>
        <v>0</v>
      </c>
      <c r="BG17" s="40">
        <f t="shared" si="5"/>
        <v>0</v>
      </c>
    </row>
    <row r="18" spans="1:59" ht="15.75" customHeight="1">
      <c r="A18" s="132"/>
      <c r="B18" s="123" t="s">
        <v>164</v>
      </c>
      <c r="C18" s="130" t="s">
        <v>101</v>
      </c>
      <c r="D18" s="32" t="s">
        <v>5</v>
      </c>
      <c r="E18" s="32">
        <v>5</v>
      </c>
      <c r="F18" s="32">
        <v>5</v>
      </c>
      <c r="G18" s="32">
        <v>5</v>
      </c>
      <c r="H18" s="32">
        <v>5</v>
      </c>
      <c r="I18" s="32">
        <v>5</v>
      </c>
      <c r="J18" s="32">
        <v>5</v>
      </c>
      <c r="K18" s="32">
        <v>5</v>
      </c>
      <c r="L18" s="32">
        <v>5</v>
      </c>
      <c r="M18" s="32">
        <v>5</v>
      </c>
      <c r="N18" s="32">
        <v>5</v>
      </c>
      <c r="O18" s="32">
        <v>5</v>
      </c>
      <c r="P18" s="32">
        <v>5</v>
      </c>
      <c r="Q18" s="32">
        <v>5</v>
      </c>
      <c r="R18" s="32">
        <v>5</v>
      </c>
      <c r="S18" s="32">
        <v>5</v>
      </c>
      <c r="T18" s="32">
        <v>5</v>
      </c>
      <c r="U18" s="32">
        <v>5</v>
      </c>
      <c r="V18" s="32">
        <f>SUM(E18:U18)</f>
        <v>85</v>
      </c>
      <c r="W18" s="26"/>
      <c r="X18" s="26"/>
      <c r="Y18" s="30">
        <v>5</v>
      </c>
      <c r="Z18" s="30">
        <v>5</v>
      </c>
      <c r="AA18" s="30">
        <v>5</v>
      </c>
      <c r="AB18" s="30">
        <v>5</v>
      </c>
      <c r="AC18" s="30">
        <v>5</v>
      </c>
      <c r="AD18" s="30">
        <v>5</v>
      </c>
      <c r="AE18" s="30">
        <v>5</v>
      </c>
      <c r="AF18" s="30">
        <v>5</v>
      </c>
      <c r="AG18" s="30">
        <v>5</v>
      </c>
      <c r="AH18" s="30">
        <v>5</v>
      </c>
      <c r="AI18" s="30">
        <v>5</v>
      </c>
      <c r="AJ18" s="30">
        <v>5</v>
      </c>
      <c r="AK18" s="30">
        <v>5</v>
      </c>
      <c r="AL18" s="30">
        <v>5</v>
      </c>
      <c r="AM18" s="30">
        <v>5</v>
      </c>
      <c r="AN18" s="30">
        <v>5</v>
      </c>
      <c r="AO18" s="30">
        <v>5</v>
      </c>
      <c r="AP18" s="30">
        <v>5</v>
      </c>
      <c r="AQ18" s="30">
        <v>5</v>
      </c>
      <c r="AR18" s="30">
        <v>5</v>
      </c>
      <c r="AS18" s="30">
        <v>5</v>
      </c>
      <c r="AT18" s="30">
        <v>5</v>
      </c>
      <c r="AU18" s="24"/>
      <c r="AV18" s="24">
        <v>12</v>
      </c>
      <c r="AW18" s="27"/>
      <c r="AX18" s="23"/>
      <c r="AY18" s="23"/>
      <c r="AZ18" s="23"/>
      <c r="BA18" s="23"/>
      <c r="BB18" s="23"/>
      <c r="BC18" s="23"/>
      <c r="BD18" s="23"/>
      <c r="BE18" s="23"/>
      <c r="BF18" s="40">
        <f t="shared" si="4"/>
        <v>122</v>
      </c>
      <c r="BG18" s="40">
        <f t="shared" si="5"/>
        <v>207</v>
      </c>
    </row>
    <row r="19" spans="1:59" ht="15.75" customHeight="1">
      <c r="A19" s="132"/>
      <c r="B19" s="124"/>
      <c r="C19" s="131"/>
      <c r="D19" s="32" t="s">
        <v>6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32"/>
      <c r="W19" s="26"/>
      <c r="X19" s="26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24">
        <v>7</v>
      </c>
      <c r="AV19" s="24"/>
      <c r="AW19" s="27"/>
      <c r="AX19" s="23"/>
      <c r="AY19" s="23"/>
      <c r="AZ19" s="23"/>
      <c r="BA19" s="23"/>
      <c r="BB19" s="23"/>
      <c r="BC19" s="23"/>
      <c r="BD19" s="23"/>
      <c r="BE19" s="23"/>
      <c r="BF19" s="40">
        <f t="shared" si="4"/>
        <v>7</v>
      </c>
      <c r="BG19" s="40">
        <f t="shared" si="5"/>
        <v>7</v>
      </c>
    </row>
    <row r="20" spans="1:59" ht="15.75" customHeight="1">
      <c r="A20" s="132"/>
      <c r="B20" s="123" t="s">
        <v>165</v>
      </c>
      <c r="C20" s="130" t="s">
        <v>158</v>
      </c>
      <c r="D20" s="32" t="s">
        <v>5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30">
        <v>1</v>
      </c>
      <c r="V20" s="32">
        <f>SUM(E20:U20)</f>
        <v>17</v>
      </c>
      <c r="W20" s="26"/>
      <c r="X20" s="26"/>
      <c r="Y20" s="30">
        <v>1</v>
      </c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>
        <v>1</v>
      </c>
      <c r="AG20" s="30">
        <v>1</v>
      </c>
      <c r="AH20" s="30">
        <v>1</v>
      </c>
      <c r="AI20" s="30">
        <v>1</v>
      </c>
      <c r="AJ20" s="30">
        <v>1</v>
      </c>
      <c r="AK20" s="30">
        <v>1</v>
      </c>
      <c r="AL20" s="30">
        <v>1</v>
      </c>
      <c r="AM20" s="30">
        <v>1</v>
      </c>
      <c r="AN20" s="30">
        <v>1</v>
      </c>
      <c r="AO20" s="30">
        <v>1</v>
      </c>
      <c r="AP20" s="30">
        <v>1</v>
      </c>
      <c r="AQ20" s="30">
        <v>1</v>
      </c>
      <c r="AR20" s="30">
        <v>1</v>
      </c>
      <c r="AS20" s="30">
        <v>1</v>
      </c>
      <c r="AT20" s="30">
        <v>1</v>
      </c>
      <c r="AU20" s="24"/>
      <c r="AV20" s="24"/>
      <c r="AW20" s="27"/>
      <c r="AX20" s="23"/>
      <c r="AY20" s="23"/>
      <c r="AZ20" s="23"/>
      <c r="BA20" s="23"/>
      <c r="BB20" s="23"/>
      <c r="BC20" s="23"/>
      <c r="BD20" s="23"/>
      <c r="BE20" s="23"/>
      <c r="BF20" s="40">
        <f t="shared" si="4"/>
        <v>22</v>
      </c>
      <c r="BG20" s="40">
        <f t="shared" si="5"/>
        <v>39</v>
      </c>
    </row>
    <row r="21" spans="1:59" ht="15.75" customHeight="1">
      <c r="A21" s="132"/>
      <c r="B21" s="124"/>
      <c r="C21" s="131"/>
      <c r="D21" s="32" t="s">
        <v>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2"/>
      <c r="W21" s="26"/>
      <c r="X21" s="26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24"/>
      <c r="AV21" s="24"/>
      <c r="AW21" s="27"/>
      <c r="AX21" s="23"/>
      <c r="AY21" s="23"/>
      <c r="AZ21" s="23"/>
      <c r="BA21" s="23"/>
      <c r="BB21" s="23"/>
      <c r="BC21" s="23"/>
      <c r="BD21" s="23"/>
      <c r="BE21" s="23"/>
      <c r="BF21" s="40">
        <f t="shared" si="4"/>
        <v>0</v>
      </c>
      <c r="BG21" s="40">
        <f t="shared" si="5"/>
        <v>0</v>
      </c>
    </row>
    <row r="22" spans="1:59" ht="15.75" customHeight="1">
      <c r="A22" s="132"/>
      <c r="B22" s="123" t="s">
        <v>166</v>
      </c>
      <c r="C22" s="127" t="s">
        <v>11</v>
      </c>
      <c r="D22" s="32" t="s">
        <v>5</v>
      </c>
      <c r="E22" s="32">
        <v>3</v>
      </c>
      <c r="F22" s="32">
        <v>3</v>
      </c>
      <c r="G22" s="32">
        <v>3</v>
      </c>
      <c r="H22" s="32">
        <v>3</v>
      </c>
      <c r="I22" s="32">
        <v>3</v>
      </c>
      <c r="J22" s="32">
        <v>3</v>
      </c>
      <c r="K22" s="32">
        <v>3</v>
      </c>
      <c r="L22" s="32">
        <v>3</v>
      </c>
      <c r="M22" s="32">
        <v>3</v>
      </c>
      <c r="N22" s="32">
        <v>3</v>
      </c>
      <c r="O22" s="32">
        <v>3</v>
      </c>
      <c r="P22" s="32">
        <v>3</v>
      </c>
      <c r="Q22" s="32">
        <v>3</v>
      </c>
      <c r="R22" s="32">
        <v>3</v>
      </c>
      <c r="S22" s="32">
        <v>3</v>
      </c>
      <c r="T22" s="32">
        <v>3</v>
      </c>
      <c r="U22" s="32">
        <v>3</v>
      </c>
      <c r="V22" s="32">
        <f>SUM(E22:U22)</f>
        <v>51</v>
      </c>
      <c r="W22" s="26"/>
      <c r="X22" s="26"/>
      <c r="Y22" s="30">
        <v>3</v>
      </c>
      <c r="Z22" s="30">
        <v>3</v>
      </c>
      <c r="AA22" s="30">
        <v>3</v>
      </c>
      <c r="AB22" s="30">
        <v>3</v>
      </c>
      <c r="AC22" s="30">
        <v>3</v>
      </c>
      <c r="AD22" s="30">
        <v>3</v>
      </c>
      <c r="AE22" s="30">
        <v>3</v>
      </c>
      <c r="AF22" s="30">
        <v>3</v>
      </c>
      <c r="AG22" s="30">
        <v>3</v>
      </c>
      <c r="AH22" s="30">
        <v>3</v>
      </c>
      <c r="AI22" s="30">
        <v>3</v>
      </c>
      <c r="AJ22" s="30">
        <v>3</v>
      </c>
      <c r="AK22" s="30">
        <v>3</v>
      </c>
      <c r="AL22" s="30">
        <v>3</v>
      </c>
      <c r="AM22" s="30">
        <v>3</v>
      </c>
      <c r="AN22" s="30">
        <v>3</v>
      </c>
      <c r="AO22" s="30">
        <v>3</v>
      </c>
      <c r="AP22" s="30">
        <v>3</v>
      </c>
      <c r="AQ22" s="30">
        <v>3</v>
      </c>
      <c r="AR22" s="30">
        <v>3</v>
      </c>
      <c r="AS22" s="30">
        <v>3</v>
      </c>
      <c r="AT22" s="30">
        <v>3</v>
      </c>
      <c r="AU22" s="24"/>
      <c r="AV22" s="24"/>
      <c r="AW22" s="27"/>
      <c r="AX22" s="23"/>
      <c r="AY22" s="23"/>
      <c r="AZ22" s="23"/>
      <c r="BA22" s="23"/>
      <c r="BB22" s="23"/>
      <c r="BC22" s="23"/>
      <c r="BD22" s="23"/>
      <c r="BE22" s="23"/>
      <c r="BF22" s="40">
        <f t="shared" si="4"/>
        <v>66</v>
      </c>
      <c r="BG22" s="40">
        <f t="shared" si="5"/>
        <v>117</v>
      </c>
    </row>
    <row r="23" spans="1:59" ht="15.75" customHeight="1">
      <c r="A23" s="132"/>
      <c r="B23" s="124"/>
      <c r="C23" s="129"/>
      <c r="D23" s="32" t="s">
        <v>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32"/>
      <c r="W23" s="26"/>
      <c r="X23" s="26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24"/>
      <c r="AV23" s="24"/>
      <c r="AW23" s="27"/>
      <c r="AX23" s="23"/>
      <c r="AY23" s="23"/>
      <c r="AZ23" s="23"/>
      <c r="BA23" s="23"/>
      <c r="BB23" s="23"/>
      <c r="BC23" s="23"/>
      <c r="BD23" s="23"/>
      <c r="BE23" s="23"/>
      <c r="BF23" s="40">
        <f t="shared" si="4"/>
        <v>0</v>
      </c>
      <c r="BG23" s="40">
        <f t="shared" si="5"/>
        <v>0</v>
      </c>
    </row>
    <row r="24" spans="1:59" ht="15.75" customHeight="1">
      <c r="A24" s="132"/>
      <c r="B24" s="123" t="s">
        <v>167</v>
      </c>
      <c r="C24" s="127" t="s">
        <v>159</v>
      </c>
      <c r="D24" s="32" t="s">
        <v>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/>
      <c r="W24" s="26"/>
      <c r="X24" s="26"/>
      <c r="Y24" s="30">
        <v>3</v>
      </c>
      <c r="Z24" s="30">
        <v>3</v>
      </c>
      <c r="AA24" s="30">
        <v>3</v>
      </c>
      <c r="AB24" s="30">
        <v>3</v>
      </c>
      <c r="AC24" s="30">
        <v>3</v>
      </c>
      <c r="AD24" s="30">
        <v>3</v>
      </c>
      <c r="AE24" s="30">
        <v>3</v>
      </c>
      <c r="AF24" s="30">
        <v>3</v>
      </c>
      <c r="AG24" s="30">
        <v>3</v>
      </c>
      <c r="AH24" s="30">
        <v>3</v>
      </c>
      <c r="AI24" s="30">
        <v>3</v>
      </c>
      <c r="AJ24" s="30">
        <v>3</v>
      </c>
      <c r="AK24" s="30">
        <v>3</v>
      </c>
      <c r="AL24" s="30">
        <v>3</v>
      </c>
      <c r="AM24" s="30">
        <v>3</v>
      </c>
      <c r="AN24" s="30">
        <v>3</v>
      </c>
      <c r="AO24" s="30">
        <v>3</v>
      </c>
      <c r="AP24" s="30">
        <v>3</v>
      </c>
      <c r="AQ24" s="30">
        <v>3</v>
      </c>
      <c r="AR24" s="30">
        <v>3</v>
      </c>
      <c r="AS24" s="30">
        <v>3</v>
      </c>
      <c r="AT24" s="30">
        <v>3</v>
      </c>
      <c r="AU24" s="24"/>
      <c r="AV24" s="24"/>
      <c r="AW24" s="27"/>
      <c r="AX24" s="23"/>
      <c r="AY24" s="23"/>
      <c r="AZ24" s="23"/>
      <c r="BA24" s="23"/>
      <c r="BB24" s="23"/>
      <c r="BC24" s="23"/>
      <c r="BD24" s="23"/>
      <c r="BE24" s="23"/>
      <c r="BF24" s="40">
        <f t="shared" si="4"/>
        <v>66</v>
      </c>
      <c r="BG24" s="40">
        <f t="shared" si="5"/>
        <v>66</v>
      </c>
    </row>
    <row r="25" spans="1:59" ht="15.75" customHeight="1">
      <c r="A25" s="132"/>
      <c r="B25" s="124"/>
      <c r="C25" s="129"/>
      <c r="D25" s="32" t="s">
        <v>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32"/>
      <c r="W25" s="26"/>
      <c r="X25" s="26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24"/>
      <c r="AV25" s="24"/>
      <c r="AW25" s="27"/>
      <c r="AX25" s="23"/>
      <c r="AY25" s="23"/>
      <c r="AZ25" s="23"/>
      <c r="BA25" s="23"/>
      <c r="BB25" s="23"/>
      <c r="BC25" s="23"/>
      <c r="BD25" s="23"/>
      <c r="BE25" s="23"/>
      <c r="BF25" s="40">
        <f t="shared" si="4"/>
        <v>0</v>
      </c>
      <c r="BG25" s="40">
        <f t="shared" si="5"/>
        <v>0</v>
      </c>
    </row>
    <row r="26" spans="1:59" ht="24.75" customHeight="1">
      <c r="A26" s="132"/>
      <c r="B26" s="97"/>
      <c r="C26" s="98" t="s">
        <v>92</v>
      </c>
      <c r="D26" s="32" t="s">
        <v>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32"/>
      <c r="W26" s="26"/>
      <c r="X26" s="26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24">
        <v>20</v>
      </c>
      <c r="AV26" s="24"/>
      <c r="AW26" s="27"/>
      <c r="AX26" s="23"/>
      <c r="AY26" s="23"/>
      <c r="AZ26" s="23"/>
      <c r="BA26" s="23"/>
      <c r="BB26" s="23"/>
      <c r="BC26" s="23"/>
      <c r="BD26" s="23"/>
      <c r="BE26" s="23"/>
      <c r="BF26" s="40">
        <f t="shared" si="4"/>
        <v>20</v>
      </c>
      <c r="BG26" s="40">
        <f t="shared" si="5"/>
        <v>20</v>
      </c>
    </row>
    <row r="27" spans="1:59" ht="15.75" customHeight="1">
      <c r="A27" s="132"/>
      <c r="B27" s="123" t="s">
        <v>168</v>
      </c>
      <c r="C27" s="125" t="s">
        <v>172</v>
      </c>
      <c r="D27" s="32" t="s">
        <v>5</v>
      </c>
      <c r="E27" s="30">
        <v>2</v>
      </c>
      <c r="F27" s="30">
        <v>2</v>
      </c>
      <c r="G27" s="30">
        <v>2</v>
      </c>
      <c r="H27" s="30">
        <v>2</v>
      </c>
      <c r="I27" s="30">
        <v>2</v>
      </c>
      <c r="J27" s="30">
        <v>2</v>
      </c>
      <c r="K27" s="30">
        <v>2</v>
      </c>
      <c r="L27" s="30">
        <v>2</v>
      </c>
      <c r="M27" s="30">
        <v>2</v>
      </c>
      <c r="N27" s="30">
        <v>2</v>
      </c>
      <c r="O27" s="30">
        <v>2</v>
      </c>
      <c r="P27" s="30">
        <v>2</v>
      </c>
      <c r="Q27" s="30">
        <v>2</v>
      </c>
      <c r="R27" s="30">
        <v>2</v>
      </c>
      <c r="S27" s="30">
        <v>2</v>
      </c>
      <c r="T27" s="30">
        <v>2</v>
      </c>
      <c r="U27" s="30">
        <v>2</v>
      </c>
      <c r="V27" s="32">
        <f>SUM(E27:U27)</f>
        <v>34</v>
      </c>
      <c r="W27" s="26"/>
      <c r="X27" s="26"/>
      <c r="Y27" s="30">
        <v>2</v>
      </c>
      <c r="Z27" s="30">
        <v>2</v>
      </c>
      <c r="AA27" s="30">
        <v>2</v>
      </c>
      <c r="AB27" s="30">
        <v>2</v>
      </c>
      <c r="AC27" s="30">
        <v>2</v>
      </c>
      <c r="AD27" s="30">
        <v>2</v>
      </c>
      <c r="AE27" s="30">
        <v>2</v>
      </c>
      <c r="AF27" s="30">
        <v>2</v>
      </c>
      <c r="AG27" s="30">
        <v>2</v>
      </c>
      <c r="AH27" s="30">
        <v>2</v>
      </c>
      <c r="AI27" s="30">
        <v>2</v>
      </c>
      <c r="AJ27" s="30">
        <v>2</v>
      </c>
      <c r="AK27" s="30">
        <v>2</v>
      </c>
      <c r="AL27" s="30">
        <v>2</v>
      </c>
      <c r="AM27" s="30">
        <v>2</v>
      </c>
      <c r="AN27" s="30">
        <v>2</v>
      </c>
      <c r="AO27" s="30">
        <v>2</v>
      </c>
      <c r="AP27" s="30">
        <v>2</v>
      </c>
      <c r="AQ27" s="30">
        <v>2</v>
      </c>
      <c r="AR27" s="30">
        <v>2</v>
      </c>
      <c r="AS27" s="30">
        <v>2</v>
      </c>
      <c r="AT27" s="30">
        <v>2</v>
      </c>
      <c r="AU27" s="24"/>
      <c r="AV27" s="24"/>
      <c r="AW27" s="27"/>
      <c r="AX27" s="23"/>
      <c r="AY27" s="23"/>
      <c r="AZ27" s="23"/>
      <c r="BA27" s="23"/>
      <c r="BB27" s="23"/>
      <c r="BC27" s="23"/>
      <c r="BD27" s="23"/>
      <c r="BE27" s="23"/>
      <c r="BF27" s="40">
        <f t="shared" si="4"/>
        <v>44</v>
      </c>
      <c r="BG27" s="40">
        <f t="shared" si="5"/>
        <v>78</v>
      </c>
    </row>
    <row r="28" spans="1:59" ht="15.75" customHeight="1">
      <c r="A28" s="132"/>
      <c r="B28" s="124"/>
      <c r="C28" s="126"/>
      <c r="D28" s="32" t="s">
        <v>6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32"/>
      <c r="W28" s="26"/>
      <c r="X28" s="26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24"/>
      <c r="AV28" s="24"/>
      <c r="AW28" s="27"/>
      <c r="AX28" s="23"/>
      <c r="AY28" s="23"/>
      <c r="AZ28" s="23"/>
      <c r="BA28" s="23"/>
      <c r="BB28" s="23"/>
      <c r="BC28" s="23"/>
      <c r="BD28" s="23"/>
      <c r="BE28" s="23"/>
      <c r="BF28" s="40">
        <f t="shared" si="4"/>
        <v>0</v>
      </c>
      <c r="BG28" s="40">
        <f t="shared" si="5"/>
        <v>0</v>
      </c>
    </row>
    <row r="29" spans="1:59" ht="15.75" customHeight="1">
      <c r="A29" s="132"/>
      <c r="B29" s="123" t="s">
        <v>169</v>
      </c>
      <c r="C29" s="125" t="s">
        <v>143</v>
      </c>
      <c r="D29" s="32" t="s">
        <v>5</v>
      </c>
      <c r="E29" s="30">
        <v>3</v>
      </c>
      <c r="F29" s="30">
        <v>3</v>
      </c>
      <c r="G29" s="30">
        <v>3</v>
      </c>
      <c r="H29" s="30">
        <v>3</v>
      </c>
      <c r="I29" s="30">
        <v>3</v>
      </c>
      <c r="J29" s="30">
        <v>3</v>
      </c>
      <c r="K29" s="30">
        <v>3</v>
      </c>
      <c r="L29" s="30">
        <v>3</v>
      </c>
      <c r="M29" s="30">
        <v>3</v>
      </c>
      <c r="N29" s="30">
        <v>3</v>
      </c>
      <c r="O29" s="30">
        <v>3</v>
      </c>
      <c r="P29" s="30">
        <v>3</v>
      </c>
      <c r="Q29" s="30">
        <v>3</v>
      </c>
      <c r="R29" s="30">
        <v>3</v>
      </c>
      <c r="S29" s="30">
        <v>3</v>
      </c>
      <c r="T29" s="30">
        <v>3</v>
      </c>
      <c r="U29" s="30">
        <v>3</v>
      </c>
      <c r="V29" s="32">
        <f>SUM(E29:U29)</f>
        <v>51</v>
      </c>
      <c r="W29" s="26"/>
      <c r="X29" s="26"/>
      <c r="Y29" s="30">
        <v>2</v>
      </c>
      <c r="Z29" s="30">
        <v>2</v>
      </c>
      <c r="AA29" s="30">
        <v>2</v>
      </c>
      <c r="AB29" s="30">
        <v>2</v>
      </c>
      <c r="AC29" s="30">
        <v>2</v>
      </c>
      <c r="AD29" s="30">
        <v>2</v>
      </c>
      <c r="AE29" s="30">
        <v>2</v>
      </c>
      <c r="AF29" s="30">
        <v>2</v>
      </c>
      <c r="AG29" s="30">
        <v>2</v>
      </c>
      <c r="AH29" s="30">
        <v>2</v>
      </c>
      <c r="AI29" s="30">
        <v>2</v>
      </c>
      <c r="AJ29" s="30">
        <v>2</v>
      </c>
      <c r="AK29" s="30">
        <v>2</v>
      </c>
      <c r="AL29" s="30">
        <v>2</v>
      </c>
      <c r="AM29" s="30">
        <v>2</v>
      </c>
      <c r="AN29" s="30">
        <v>2</v>
      </c>
      <c r="AO29" s="30">
        <v>2</v>
      </c>
      <c r="AP29" s="30">
        <v>2</v>
      </c>
      <c r="AQ29" s="30">
        <v>2</v>
      </c>
      <c r="AR29" s="30">
        <v>2</v>
      </c>
      <c r="AS29" s="30">
        <v>2</v>
      </c>
      <c r="AT29" s="30">
        <v>2</v>
      </c>
      <c r="AU29" s="24"/>
      <c r="AV29" s="24"/>
      <c r="AW29" s="27"/>
      <c r="AX29" s="23"/>
      <c r="AY29" s="23"/>
      <c r="AZ29" s="23"/>
      <c r="BA29" s="23"/>
      <c r="BB29" s="23"/>
      <c r="BC29" s="23"/>
      <c r="BD29" s="23"/>
      <c r="BE29" s="23"/>
      <c r="BF29" s="40">
        <f>SUM(Y29:BE29)</f>
        <v>44</v>
      </c>
      <c r="BG29" s="40">
        <f>V29+BF29</f>
        <v>95</v>
      </c>
    </row>
    <row r="30" spans="1:59" ht="15.75" customHeight="1">
      <c r="A30" s="132"/>
      <c r="B30" s="124"/>
      <c r="C30" s="126"/>
      <c r="D30" s="32" t="s">
        <v>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32"/>
      <c r="W30" s="26"/>
      <c r="X30" s="26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24"/>
      <c r="AV30" s="24"/>
      <c r="AW30" s="27"/>
      <c r="AX30" s="23"/>
      <c r="AY30" s="23"/>
      <c r="AZ30" s="23"/>
      <c r="BA30" s="23"/>
      <c r="BB30" s="23"/>
      <c r="BC30" s="23"/>
      <c r="BD30" s="23"/>
      <c r="BE30" s="23"/>
      <c r="BF30" s="40">
        <f>SUM(Y30:BE30)</f>
        <v>0</v>
      </c>
      <c r="BG30" s="40">
        <f>V30+BF30</f>
        <v>0</v>
      </c>
    </row>
    <row r="31" spans="1:59" ht="15.75" customHeight="1">
      <c r="A31" s="132"/>
      <c r="B31" s="123" t="s">
        <v>170</v>
      </c>
      <c r="C31" s="125" t="s">
        <v>156</v>
      </c>
      <c r="D31" s="32" t="s">
        <v>5</v>
      </c>
      <c r="E31" s="30">
        <v>3</v>
      </c>
      <c r="F31" s="30">
        <v>3</v>
      </c>
      <c r="G31" s="30">
        <v>3</v>
      </c>
      <c r="H31" s="30">
        <v>3</v>
      </c>
      <c r="I31" s="30">
        <v>3</v>
      </c>
      <c r="J31" s="30">
        <v>3</v>
      </c>
      <c r="K31" s="30">
        <v>3</v>
      </c>
      <c r="L31" s="30">
        <v>3</v>
      </c>
      <c r="M31" s="30">
        <v>3</v>
      </c>
      <c r="N31" s="30">
        <v>3</v>
      </c>
      <c r="O31" s="30">
        <v>3</v>
      </c>
      <c r="P31" s="30">
        <v>3</v>
      </c>
      <c r="Q31" s="30">
        <v>3</v>
      </c>
      <c r="R31" s="30">
        <v>3</v>
      </c>
      <c r="S31" s="30">
        <v>3</v>
      </c>
      <c r="T31" s="30">
        <v>3</v>
      </c>
      <c r="U31" s="30">
        <v>3</v>
      </c>
      <c r="V31" s="32">
        <f>SUM(E31:U31)</f>
        <v>51</v>
      </c>
      <c r="W31" s="26"/>
      <c r="X31" s="26"/>
      <c r="Y31" s="30">
        <v>2</v>
      </c>
      <c r="Z31" s="30">
        <v>2</v>
      </c>
      <c r="AA31" s="30">
        <v>2</v>
      </c>
      <c r="AB31" s="30">
        <v>2</v>
      </c>
      <c r="AC31" s="30">
        <v>2</v>
      </c>
      <c r="AD31" s="30">
        <v>2</v>
      </c>
      <c r="AE31" s="30">
        <v>2</v>
      </c>
      <c r="AF31" s="30">
        <v>2</v>
      </c>
      <c r="AG31" s="30">
        <v>2</v>
      </c>
      <c r="AH31" s="30">
        <v>2</v>
      </c>
      <c r="AI31" s="30">
        <v>2</v>
      </c>
      <c r="AJ31" s="30">
        <v>2</v>
      </c>
      <c r="AK31" s="30">
        <v>2</v>
      </c>
      <c r="AL31" s="30">
        <v>2</v>
      </c>
      <c r="AM31" s="30">
        <v>2</v>
      </c>
      <c r="AN31" s="30">
        <v>2</v>
      </c>
      <c r="AO31" s="30">
        <v>2</v>
      </c>
      <c r="AP31" s="30">
        <v>2</v>
      </c>
      <c r="AQ31" s="30">
        <v>2</v>
      </c>
      <c r="AR31" s="30">
        <v>2</v>
      </c>
      <c r="AS31" s="30">
        <v>2</v>
      </c>
      <c r="AT31" s="30">
        <v>2</v>
      </c>
      <c r="AU31" s="24"/>
      <c r="AV31" s="24">
        <v>13</v>
      </c>
      <c r="AW31" s="27"/>
      <c r="AX31" s="23"/>
      <c r="AY31" s="23"/>
      <c r="AZ31" s="23"/>
      <c r="BA31" s="23"/>
      <c r="BB31" s="23"/>
      <c r="BC31" s="23"/>
      <c r="BD31" s="23"/>
      <c r="BE31" s="23"/>
      <c r="BF31" s="40">
        <f t="shared" si="4"/>
        <v>57</v>
      </c>
      <c r="BG31" s="40">
        <f t="shared" si="5"/>
        <v>108</v>
      </c>
    </row>
    <row r="32" spans="1:59" ht="15.75" customHeight="1">
      <c r="A32" s="132"/>
      <c r="B32" s="124"/>
      <c r="C32" s="126"/>
      <c r="D32" s="32" t="s">
        <v>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32"/>
      <c r="W32" s="26"/>
      <c r="X32" s="2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24">
        <v>2</v>
      </c>
      <c r="AV32" s="24"/>
      <c r="AW32" s="27"/>
      <c r="AX32" s="23"/>
      <c r="AY32" s="23"/>
      <c r="AZ32" s="23"/>
      <c r="BA32" s="23"/>
      <c r="BB32" s="23"/>
      <c r="BC32" s="23"/>
      <c r="BD32" s="23"/>
      <c r="BE32" s="23"/>
      <c r="BF32" s="40">
        <f t="shared" si="4"/>
        <v>2</v>
      </c>
      <c r="BG32" s="40">
        <f t="shared" si="5"/>
        <v>2</v>
      </c>
    </row>
    <row r="33" spans="1:59" ht="15.75" customHeight="1">
      <c r="A33" s="132"/>
      <c r="B33" s="123" t="s">
        <v>173</v>
      </c>
      <c r="C33" s="127" t="s">
        <v>171</v>
      </c>
      <c r="D33" s="32" t="s">
        <v>5</v>
      </c>
      <c r="E33" s="32">
        <v>9</v>
      </c>
      <c r="F33" s="32">
        <v>9</v>
      </c>
      <c r="G33" s="32">
        <v>9</v>
      </c>
      <c r="H33" s="32">
        <v>9</v>
      </c>
      <c r="I33" s="32">
        <v>9</v>
      </c>
      <c r="J33" s="32">
        <v>9</v>
      </c>
      <c r="K33" s="32">
        <v>9</v>
      </c>
      <c r="L33" s="32">
        <v>9</v>
      </c>
      <c r="M33" s="32">
        <v>9</v>
      </c>
      <c r="N33" s="32">
        <v>9</v>
      </c>
      <c r="O33" s="32">
        <v>9</v>
      </c>
      <c r="P33" s="32">
        <v>9</v>
      </c>
      <c r="Q33" s="32">
        <v>9</v>
      </c>
      <c r="R33" s="32">
        <v>9</v>
      </c>
      <c r="S33" s="32">
        <v>9</v>
      </c>
      <c r="T33" s="32">
        <v>9</v>
      </c>
      <c r="U33" s="32">
        <v>9</v>
      </c>
      <c r="V33" s="32">
        <f>SUM(E33:U33)</f>
        <v>153</v>
      </c>
      <c r="W33" s="26"/>
      <c r="X33" s="26"/>
      <c r="Y33" s="30">
        <v>7</v>
      </c>
      <c r="Z33" s="30">
        <v>7</v>
      </c>
      <c r="AA33" s="30">
        <v>7</v>
      </c>
      <c r="AB33" s="30">
        <v>7</v>
      </c>
      <c r="AC33" s="30">
        <v>7</v>
      </c>
      <c r="AD33" s="30">
        <v>7</v>
      </c>
      <c r="AE33" s="30">
        <v>7</v>
      </c>
      <c r="AF33" s="30">
        <v>7</v>
      </c>
      <c r="AG33" s="30">
        <v>7</v>
      </c>
      <c r="AH33" s="30">
        <v>7</v>
      </c>
      <c r="AI33" s="30">
        <v>7</v>
      </c>
      <c r="AJ33" s="30">
        <v>7</v>
      </c>
      <c r="AK33" s="30">
        <v>7</v>
      </c>
      <c r="AL33" s="30">
        <v>7</v>
      </c>
      <c r="AM33" s="30">
        <v>7</v>
      </c>
      <c r="AN33" s="30">
        <v>7</v>
      </c>
      <c r="AO33" s="30">
        <v>7</v>
      </c>
      <c r="AP33" s="30">
        <v>7</v>
      </c>
      <c r="AQ33" s="30">
        <v>7</v>
      </c>
      <c r="AR33" s="30">
        <v>7</v>
      </c>
      <c r="AS33" s="30">
        <v>7</v>
      </c>
      <c r="AT33" s="30">
        <v>7</v>
      </c>
      <c r="AU33" s="24"/>
      <c r="AV33" s="24"/>
      <c r="AW33" s="27"/>
      <c r="AX33" s="23"/>
      <c r="AY33" s="23"/>
      <c r="AZ33" s="23"/>
      <c r="BA33" s="23"/>
      <c r="BB33" s="23"/>
      <c r="BC33" s="23"/>
      <c r="BD33" s="23"/>
      <c r="BE33" s="23"/>
      <c r="BF33" s="40">
        <f t="shared" si="4"/>
        <v>154</v>
      </c>
      <c r="BG33" s="40">
        <f t="shared" si="5"/>
        <v>307</v>
      </c>
    </row>
    <row r="34" spans="1:59" ht="15.75" customHeight="1">
      <c r="A34" s="132"/>
      <c r="B34" s="124"/>
      <c r="C34" s="128"/>
      <c r="D34" s="32" t="s">
        <v>6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32"/>
      <c r="W34" s="26"/>
      <c r="X34" s="26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24"/>
      <c r="AV34" s="24"/>
      <c r="AW34" s="27"/>
      <c r="AX34" s="23"/>
      <c r="AY34" s="23"/>
      <c r="AZ34" s="23"/>
      <c r="BA34" s="23"/>
      <c r="BB34" s="23"/>
      <c r="BC34" s="23"/>
      <c r="BD34" s="23"/>
      <c r="BE34" s="23"/>
      <c r="BF34" s="40">
        <f t="shared" si="4"/>
        <v>0</v>
      </c>
      <c r="BG34" s="40">
        <f t="shared" si="5"/>
        <v>0</v>
      </c>
    </row>
    <row r="35" spans="1:59" ht="15.75" customHeight="1">
      <c r="A35" s="132"/>
      <c r="B35" s="107" t="s">
        <v>7</v>
      </c>
      <c r="C35" s="112" t="s">
        <v>136</v>
      </c>
      <c r="D35" s="25" t="s">
        <v>5</v>
      </c>
      <c r="E35" s="28">
        <f aca="true" t="shared" si="6" ref="E35:V36">SUM(E37,E39,E41,E43)</f>
        <v>0</v>
      </c>
      <c r="F35" s="28">
        <f t="shared" si="6"/>
        <v>0</v>
      </c>
      <c r="G35" s="28">
        <f t="shared" si="6"/>
        <v>0</v>
      </c>
      <c r="H35" s="28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>
        <f t="shared" si="6"/>
        <v>0</v>
      </c>
      <c r="M35" s="28">
        <f t="shared" si="6"/>
        <v>0</v>
      </c>
      <c r="N35" s="28">
        <f t="shared" si="6"/>
        <v>0</v>
      </c>
      <c r="O35" s="28">
        <f t="shared" si="6"/>
        <v>0</v>
      </c>
      <c r="P35" s="28">
        <f t="shared" si="6"/>
        <v>0</v>
      </c>
      <c r="Q35" s="28">
        <f t="shared" si="6"/>
        <v>0</v>
      </c>
      <c r="R35" s="28">
        <f t="shared" si="6"/>
        <v>0</v>
      </c>
      <c r="S35" s="28">
        <f t="shared" si="6"/>
        <v>0</v>
      </c>
      <c r="T35" s="28">
        <f t="shared" si="6"/>
        <v>0</v>
      </c>
      <c r="U35" s="28">
        <f t="shared" si="6"/>
        <v>0</v>
      </c>
      <c r="V35" s="28">
        <f t="shared" si="6"/>
        <v>0</v>
      </c>
      <c r="W35" s="26"/>
      <c r="X35" s="26"/>
      <c r="Y35" s="28">
        <f aca="true" t="shared" si="7" ref="Y35:AT36">SUM(Y37,Y39,Y41,Y43)</f>
        <v>0</v>
      </c>
      <c r="Z35" s="28">
        <f t="shared" si="7"/>
        <v>0</v>
      </c>
      <c r="AA35" s="28">
        <f t="shared" si="7"/>
        <v>0</v>
      </c>
      <c r="AB35" s="28">
        <f t="shared" si="7"/>
        <v>0</v>
      </c>
      <c r="AC35" s="28">
        <f t="shared" si="7"/>
        <v>0</v>
      </c>
      <c r="AD35" s="28">
        <f t="shared" si="7"/>
        <v>0</v>
      </c>
      <c r="AE35" s="28">
        <f t="shared" si="7"/>
        <v>0</v>
      </c>
      <c r="AF35" s="28">
        <f t="shared" si="7"/>
        <v>0</v>
      </c>
      <c r="AG35" s="28">
        <f t="shared" si="7"/>
        <v>0</v>
      </c>
      <c r="AH35" s="28">
        <f t="shared" si="7"/>
        <v>0</v>
      </c>
      <c r="AI35" s="28">
        <f t="shared" si="7"/>
        <v>0</v>
      </c>
      <c r="AJ35" s="28">
        <f t="shared" si="7"/>
        <v>0</v>
      </c>
      <c r="AK35" s="28">
        <f t="shared" si="7"/>
        <v>0</v>
      </c>
      <c r="AL35" s="28">
        <f t="shared" si="7"/>
        <v>0</v>
      </c>
      <c r="AM35" s="28">
        <f t="shared" si="7"/>
        <v>0</v>
      </c>
      <c r="AN35" s="28">
        <f t="shared" si="7"/>
        <v>0</v>
      </c>
      <c r="AO35" s="28">
        <f t="shared" si="7"/>
        <v>0</v>
      </c>
      <c r="AP35" s="28">
        <f t="shared" si="7"/>
        <v>0</v>
      </c>
      <c r="AQ35" s="28">
        <f t="shared" si="7"/>
        <v>0</v>
      </c>
      <c r="AR35" s="28">
        <f t="shared" si="7"/>
        <v>0</v>
      </c>
      <c r="AS35" s="28">
        <f t="shared" si="7"/>
        <v>0</v>
      </c>
      <c r="AT35" s="28">
        <f t="shared" si="7"/>
        <v>0</v>
      </c>
      <c r="AU35" s="24"/>
      <c r="AV35" s="24"/>
      <c r="AW35" s="23"/>
      <c r="AX35" s="23"/>
      <c r="AY35" s="23"/>
      <c r="AZ35" s="23"/>
      <c r="BA35" s="23"/>
      <c r="BB35" s="23"/>
      <c r="BC35" s="23"/>
      <c r="BD35" s="23"/>
      <c r="BE35" s="23"/>
      <c r="BF35" s="2">
        <f>SUM(BF37,BF39,BF41,BF43)</f>
        <v>0</v>
      </c>
      <c r="BG35" s="22">
        <f aca="true" t="shared" si="8" ref="BG35:BG44">V35+BF35</f>
        <v>0</v>
      </c>
    </row>
    <row r="36" spans="1:59" ht="15.75" customHeight="1">
      <c r="A36" s="132"/>
      <c r="B36" s="107"/>
      <c r="C36" s="122"/>
      <c r="D36" s="25" t="s">
        <v>6</v>
      </c>
      <c r="E36" s="28">
        <f t="shared" si="6"/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 t="shared" si="6"/>
        <v>0</v>
      </c>
      <c r="M36" s="28">
        <f t="shared" si="6"/>
        <v>0</v>
      </c>
      <c r="N36" s="28">
        <f t="shared" si="6"/>
        <v>0</v>
      </c>
      <c r="O36" s="28">
        <f t="shared" si="6"/>
        <v>0</v>
      </c>
      <c r="P36" s="28">
        <f t="shared" si="6"/>
        <v>0</v>
      </c>
      <c r="Q36" s="28">
        <f t="shared" si="6"/>
        <v>0</v>
      </c>
      <c r="R36" s="28">
        <f t="shared" si="6"/>
        <v>0</v>
      </c>
      <c r="S36" s="28">
        <f t="shared" si="6"/>
        <v>0</v>
      </c>
      <c r="T36" s="28">
        <f t="shared" si="6"/>
        <v>0</v>
      </c>
      <c r="U36" s="28">
        <f t="shared" si="6"/>
        <v>0</v>
      </c>
      <c r="V36" s="28">
        <f t="shared" si="6"/>
        <v>0</v>
      </c>
      <c r="W36" s="26"/>
      <c r="X36" s="26"/>
      <c r="Y36" s="28">
        <f t="shared" si="7"/>
        <v>0</v>
      </c>
      <c r="Z36" s="28">
        <f t="shared" si="7"/>
        <v>0</v>
      </c>
      <c r="AA36" s="28">
        <f t="shared" si="7"/>
        <v>0</v>
      </c>
      <c r="AB36" s="28">
        <f t="shared" si="7"/>
        <v>0</v>
      </c>
      <c r="AC36" s="28">
        <f t="shared" si="7"/>
        <v>0</v>
      </c>
      <c r="AD36" s="28">
        <f t="shared" si="7"/>
        <v>0</v>
      </c>
      <c r="AE36" s="28">
        <f t="shared" si="7"/>
        <v>0</v>
      </c>
      <c r="AF36" s="28">
        <f t="shared" si="7"/>
        <v>0</v>
      </c>
      <c r="AG36" s="28">
        <f t="shared" si="7"/>
        <v>0</v>
      </c>
      <c r="AH36" s="28">
        <f t="shared" si="7"/>
        <v>0</v>
      </c>
      <c r="AI36" s="28">
        <f t="shared" si="7"/>
        <v>0</v>
      </c>
      <c r="AJ36" s="28">
        <f t="shared" si="7"/>
        <v>0</v>
      </c>
      <c r="AK36" s="28">
        <f t="shared" si="7"/>
        <v>0</v>
      </c>
      <c r="AL36" s="28">
        <f t="shared" si="7"/>
        <v>0</v>
      </c>
      <c r="AM36" s="28">
        <f t="shared" si="7"/>
        <v>0</v>
      </c>
      <c r="AN36" s="28">
        <f t="shared" si="7"/>
        <v>0</v>
      </c>
      <c r="AO36" s="28">
        <f t="shared" si="7"/>
        <v>0</v>
      </c>
      <c r="AP36" s="28">
        <f t="shared" si="7"/>
        <v>0</v>
      </c>
      <c r="AQ36" s="28">
        <f t="shared" si="7"/>
        <v>0</v>
      </c>
      <c r="AR36" s="28">
        <f t="shared" si="7"/>
        <v>0</v>
      </c>
      <c r="AS36" s="28">
        <f t="shared" si="7"/>
        <v>0</v>
      </c>
      <c r="AT36" s="28">
        <f t="shared" si="7"/>
        <v>0</v>
      </c>
      <c r="AU36" s="24"/>
      <c r="AV36" s="24"/>
      <c r="AW36" s="23"/>
      <c r="AX36" s="23"/>
      <c r="AY36" s="23"/>
      <c r="AZ36" s="23"/>
      <c r="BA36" s="23"/>
      <c r="BB36" s="23"/>
      <c r="BC36" s="23"/>
      <c r="BD36" s="23"/>
      <c r="BE36" s="23"/>
      <c r="BF36" s="22">
        <f>SUM(BF38,BF40,BF42,BF44)</f>
        <v>0</v>
      </c>
      <c r="BG36" s="22">
        <f t="shared" si="8"/>
        <v>0</v>
      </c>
    </row>
    <row r="37" spans="1:59" ht="15.75" customHeight="1">
      <c r="A37" s="132"/>
      <c r="B37" s="117" t="s">
        <v>93</v>
      </c>
      <c r="C37" s="120" t="s">
        <v>100</v>
      </c>
      <c r="D37" s="32" t="s">
        <v>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f aca="true" t="shared" si="9" ref="V37:V44">SUM(E37:U37)</f>
        <v>0</v>
      </c>
      <c r="W37" s="26"/>
      <c r="X37" s="26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24"/>
      <c r="AV37" s="24"/>
      <c r="AW37" s="23"/>
      <c r="AX37" s="23"/>
      <c r="AY37" s="23"/>
      <c r="AZ37" s="23"/>
      <c r="BA37" s="23"/>
      <c r="BB37" s="23"/>
      <c r="BC37" s="23"/>
      <c r="BD37" s="23"/>
      <c r="BE37" s="23"/>
      <c r="BF37" s="1">
        <f aca="true" t="shared" si="10" ref="BF37:BF44">SUM(Y37:BE37)</f>
        <v>0</v>
      </c>
      <c r="BG37" s="1">
        <f t="shared" si="8"/>
        <v>0</v>
      </c>
    </row>
    <row r="38" spans="1:59" ht="15.75" customHeight="1">
      <c r="A38" s="132"/>
      <c r="B38" s="117"/>
      <c r="C38" s="121"/>
      <c r="D38" s="32" t="s">
        <v>6</v>
      </c>
      <c r="E38" s="32">
        <f aca="true" t="shared" si="11" ref="E38:U38">0.5*E37</f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1"/>
        <v>0</v>
      </c>
      <c r="O38" s="32">
        <f t="shared" si="11"/>
        <v>0</v>
      </c>
      <c r="P38" s="32">
        <f t="shared" si="11"/>
        <v>0</v>
      </c>
      <c r="Q38" s="32">
        <f t="shared" si="11"/>
        <v>0</v>
      </c>
      <c r="R38" s="32">
        <f t="shared" si="11"/>
        <v>0</v>
      </c>
      <c r="S38" s="32">
        <f t="shared" si="11"/>
        <v>0</v>
      </c>
      <c r="T38" s="32">
        <f t="shared" si="11"/>
        <v>0</v>
      </c>
      <c r="U38" s="32">
        <f t="shared" si="11"/>
        <v>0</v>
      </c>
      <c r="V38" s="32">
        <f t="shared" si="9"/>
        <v>0</v>
      </c>
      <c r="W38" s="26"/>
      <c r="X38" s="26"/>
      <c r="Y38" s="32">
        <f aca="true" t="shared" si="12" ref="Y38:AT38">0.5*Y37</f>
        <v>0</v>
      </c>
      <c r="Z38" s="32">
        <f t="shared" si="12"/>
        <v>0</v>
      </c>
      <c r="AA38" s="32">
        <f t="shared" si="12"/>
        <v>0</v>
      </c>
      <c r="AB38" s="32">
        <f t="shared" si="12"/>
        <v>0</v>
      </c>
      <c r="AC38" s="32">
        <f t="shared" si="12"/>
        <v>0</v>
      </c>
      <c r="AD38" s="32">
        <f t="shared" si="12"/>
        <v>0</v>
      </c>
      <c r="AE38" s="32">
        <f t="shared" si="12"/>
        <v>0</v>
      </c>
      <c r="AF38" s="32">
        <f t="shared" si="12"/>
        <v>0</v>
      </c>
      <c r="AG38" s="32">
        <f t="shared" si="12"/>
        <v>0</v>
      </c>
      <c r="AH38" s="32">
        <f t="shared" si="12"/>
        <v>0</v>
      </c>
      <c r="AI38" s="32">
        <f t="shared" si="12"/>
        <v>0</v>
      </c>
      <c r="AJ38" s="32">
        <f t="shared" si="12"/>
        <v>0</v>
      </c>
      <c r="AK38" s="32">
        <f t="shared" si="12"/>
        <v>0</v>
      </c>
      <c r="AL38" s="32">
        <f t="shared" si="12"/>
        <v>0</v>
      </c>
      <c r="AM38" s="32">
        <f t="shared" si="12"/>
        <v>0</v>
      </c>
      <c r="AN38" s="32">
        <f t="shared" si="12"/>
        <v>0</v>
      </c>
      <c r="AO38" s="32">
        <f t="shared" si="12"/>
        <v>0</v>
      </c>
      <c r="AP38" s="32">
        <f t="shared" si="12"/>
        <v>0</v>
      </c>
      <c r="AQ38" s="32">
        <f t="shared" si="12"/>
        <v>0</v>
      </c>
      <c r="AR38" s="32">
        <f t="shared" si="12"/>
        <v>0</v>
      </c>
      <c r="AS38" s="32">
        <f t="shared" si="12"/>
        <v>0</v>
      </c>
      <c r="AT38" s="32">
        <f t="shared" si="12"/>
        <v>0</v>
      </c>
      <c r="AU38" s="24"/>
      <c r="AV38" s="24"/>
      <c r="AW38" s="27"/>
      <c r="AX38" s="23"/>
      <c r="AY38" s="23"/>
      <c r="AZ38" s="23"/>
      <c r="BA38" s="23"/>
      <c r="BB38" s="23"/>
      <c r="BC38" s="23"/>
      <c r="BD38" s="23"/>
      <c r="BE38" s="23"/>
      <c r="BF38" s="1">
        <f t="shared" si="10"/>
        <v>0</v>
      </c>
      <c r="BG38" s="1">
        <f t="shared" si="8"/>
        <v>0</v>
      </c>
    </row>
    <row r="39" spans="1:59" ht="15.75" customHeight="1">
      <c r="A39" s="132"/>
      <c r="B39" s="117" t="s">
        <v>94</v>
      </c>
      <c r="C39" s="118" t="s">
        <v>18</v>
      </c>
      <c r="D39" s="32" t="s">
        <v>5</v>
      </c>
      <c r="E39" s="39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2">
        <f t="shared" si="9"/>
        <v>0</v>
      </c>
      <c r="W39" s="26"/>
      <c r="X39" s="26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24"/>
      <c r="AV39" s="24"/>
      <c r="AW39" s="27"/>
      <c r="AX39" s="23"/>
      <c r="AY39" s="23"/>
      <c r="AZ39" s="23"/>
      <c r="BA39" s="23"/>
      <c r="BB39" s="23"/>
      <c r="BC39" s="23"/>
      <c r="BD39" s="23"/>
      <c r="BE39" s="23"/>
      <c r="BF39" s="1">
        <f t="shared" si="10"/>
        <v>0</v>
      </c>
      <c r="BG39" s="1">
        <f t="shared" si="8"/>
        <v>0</v>
      </c>
    </row>
    <row r="40" spans="1:59" ht="15.75" customHeight="1">
      <c r="A40" s="132"/>
      <c r="B40" s="117"/>
      <c r="C40" s="119"/>
      <c r="D40" s="32" t="s">
        <v>6</v>
      </c>
      <c r="E40" s="37">
        <f aca="true" t="shared" si="13" ref="E40:U40">0.5*E39</f>
        <v>0</v>
      </c>
      <c r="F40" s="37">
        <f t="shared" si="13"/>
        <v>0</v>
      </c>
      <c r="G40" s="37">
        <f t="shared" si="13"/>
        <v>0</v>
      </c>
      <c r="H40" s="37">
        <f t="shared" si="13"/>
        <v>0</v>
      </c>
      <c r="I40" s="37">
        <f t="shared" si="13"/>
        <v>0</v>
      </c>
      <c r="J40" s="37">
        <f t="shared" si="13"/>
        <v>0</v>
      </c>
      <c r="K40" s="37">
        <f t="shared" si="13"/>
        <v>0</v>
      </c>
      <c r="L40" s="37">
        <f t="shared" si="13"/>
        <v>0</v>
      </c>
      <c r="M40" s="37">
        <f t="shared" si="13"/>
        <v>0</v>
      </c>
      <c r="N40" s="37">
        <f t="shared" si="13"/>
        <v>0</v>
      </c>
      <c r="O40" s="37">
        <f t="shared" si="13"/>
        <v>0</v>
      </c>
      <c r="P40" s="37">
        <f t="shared" si="13"/>
        <v>0</v>
      </c>
      <c r="Q40" s="37">
        <f t="shared" si="13"/>
        <v>0</v>
      </c>
      <c r="R40" s="37">
        <f t="shared" si="13"/>
        <v>0</v>
      </c>
      <c r="S40" s="37">
        <f t="shared" si="13"/>
        <v>0</v>
      </c>
      <c r="T40" s="37">
        <f t="shared" si="13"/>
        <v>0</v>
      </c>
      <c r="U40" s="37">
        <f t="shared" si="13"/>
        <v>0</v>
      </c>
      <c r="V40" s="32">
        <f t="shared" si="9"/>
        <v>0</v>
      </c>
      <c r="W40" s="26"/>
      <c r="X40" s="26"/>
      <c r="Y40" s="37">
        <f aca="true" t="shared" si="14" ref="Y40:AT40">0.5*Y39</f>
        <v>0</v>
      </c>
      <c r="Z40" s="37">
        <f t="shared" si="14"/>
        <v>0</v>
      </c>
      <c r="AA40" s="37">
        <f t="shared" si="14"/>
        <v>0</v>
      </c>
      <c r="AB40" s="37">
        <f t="shared" si="14"/>
        <v>0</v>
      </c>
      <c r="AC40" s="37">
        <f t="shared" si="14"/>
        <v>0</v>
      </c>
      <c r="AD40" s="37">
        <f t="shared" si="14"/>
        <v>0</v>
      </c>
      <c r="AE40" s="37">
        <f t="shared" si="14"/>
        <v>0</v>
      </c>
      <c r="AF40" s="37">
        <f t="shared" si="14"/>
        <v>0</v>
      </c>
      <c r="AG40" s="37">
        <f t="shared" si="14"/>
        <v>0</v>
      </c>
      <c r="AH40" s="37">
        <f t="shared" si="14"/>
        <v>0</v>
      </c>
      <c r="AI40" s="37">
        <f t="shared" si="14"/>
        <v>0</v>
      </c>
      <c r="AJ40" s="37">
        <f t="shared" si="14"/>
        <v>0</v>
      </c>
      <c r="AK40" s="37">
        <f t="shared" si="14"/>
        <v>0</v>
      </c>
      <c r="AL40" s="37">
        <f t="shared" si="14"/>
        <v>0</v>
      </c>
      <c r="AM40" s="37">
        <f t="shared" si="14"/>
        <v>0</v>
      </c>
      <c r="AN40" s="37">
        <f t="shared" si="14"/>
        <v>0</v>
      </c>
      <c r="AO40" s="37">
        <f t="shared" si="14"/>
        <v>0</v>
      </c>
      <c r="AP40" s="37">
        <f t="shared" si="14"/>
        <v>0</v>
      </c>
      <c r="AQ40" s="37">
        <f t="shared" si="14"/>
        <v>0</v>
      </c>
      <c r="AR40" s="37">
        <f t="shared" si="14"/>
        <v>0</v>
      </c>
      <c r="AS40" s="37">
        <f t="shared" si="14"/>
        <v>0</v>
      </c>
      <c r="AT40" s="37">
        <f t="shared" si="14"/>
        <v>0</v>
      </c>
      <c r="AU40" s="24"/>
      <c r="AV40" s="24"/>
      <c r="AW40" s="27"/>
      <c r="AX40" s="23"/>
      <c r="AY40" s="23"/>
      <c r="AZ40" s="23"/>
      <c r="BA40" s="23"/>
      <c r="BB40" s="23"/>
      <c r="BC40" s="23"/>
      <c r="BD40" s="23"/>
      <c r="BE40" s="23"/>
      <c r="BF40" s="1">
        <f t="shared" si="10"/>
        <v>0</v>
      </c>
      <c r="BG40" s="1">
        <f t="shared" si="8"/>
        <v>0</v>
      </c>
    </row>
    <row r="41" spans="1:59" ht="15.75" customHeight="1">
      <c r="A41" s="132"/>
      <c r="B41" s="117" t="s">
        <v>95</v>
      </c>
      <c r="C41" s="118" t="s">
        <v>17</v>
      </c>
      <c r="D41" s="32" t="s">
        <v>5</v>
      </c>
      <c r="E41" s="37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2">
        <f t="shared" si="9"/>
        <v>0</v>
      </c>
      <c r="W41" s="26"/>
      <c r="X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24"/>
      <c r="AV41" s="24"/>
      <c r="AW41" s="27"/>
      <c r="AX41" s="23"/>
      <c r="AY41" s="23"/>
      <c r="AZ41" s="23"/>
      <c r="BA41" s="23"/>
      <c r="BB41" s="23"/>
      <c r="BC41" s="23"/>
      <c r="BD41" s="23"/>
      <c r="BE41" s="23"/>
      <c r="BF41" s="1">
        <f t="shared" si="10"/>
        <v>0</v>
      </c>
      <c r="BG41" s="1">
        <f t="shared" si="8"/>
        <v>0</v>
      </c>
    </row>
    <row r="42" spans="1:59" ht="15.75" customHeight="1">
      <c r="A42" s="132"/>
      <c r="B42" s="117"/>
      <c r="C42" s="119"/>
      <c r="D42" s="32" t="s">
        <v>6</v>
      </c>
      <c r="E42" s="37">
        <f aca="true" t="shared" si="15" ref="E42:U42">0.5*E41</f>
        <v>0</v>
      </c>
      <c r="F42" s="37">
        <f t="shared" si="15"/>
        <v>0</v>
      </c>
      <c r="G42" s="37">
        <f t="shared" si="15"/>
        <v>0</v>
      </c>
      <c r="H42" s="37">
        <f t="shared" si="15"/>
        <v>0</v>
      </c>
      <c r="I42" s="37">
        <f t="shared" si="15"/>
        <v>0</v>
      </c>
      <c r="J42" s="37">
        <f t="shared" si="15"/>
        <v>0</v>
      </c>
      <c r="K42" s="37">
        <f t="shared" si="15"/>
        <v>0</v>
      </c>
      <c r="L42" s="37">
        <f t="shared" si="15"/>
        <v>0</v>
      </c>
      <c r="M42" s="37">
        <f t="shared" si="15"/>
        <v>0</v>
      </c>
      <c r="N42" s="37">
        <f t="shared" si="15"/>
        <v>0</v>
      </c>
      <c r="O42" s="37">
        <f t="shared" si="15"/>
        <v>0</v>
      </c>
      <c r="P42" s="37">
        <f t="shared" si="15"/>
        <v>0</v>
      </c>
      <c r="Q42" s="37">
        <f t="shared" si="15"/>
        <v>0</v>
      </c>
      <c r="R42" s="37">
        <f t="shared" si="15"/>
        <v>0</v>
      </c>
      <c r="S42" s="37">
        <f t="shared" si="15"/>
        <v>0</v>
      </c>
      <c r="T42" s="37">
        <f t="shared" si="15"/>
        <v>0</v>
      </c>
      <c r="U42" s="37">
        <f t="shared" si="15"/>
        <v>0</v>
      </c>
      <c r="V42" s="32">
        <f t="shared" si="9"/>
        <v>0</v>
      </c>
      <c r="W42" s="26"/>
      <c r="X42" s="26"/>
      <c r="Y42" s="37">
        <f aca="true" t="shared" si="16" ref="Y42:AT42">0.5*Y41</f>
        <v>0</v>
      </c>
      <c r="Z42" s="37">
        <f t="shared" si="16"/>
        <v>0</v>
      </c>
      <c r="AA42" s="37">
        <f t="shared" si="16"/>
        <v>0</v>
      </c>
      <c r="AB42" s="37">
        <f t="shared" si="16"/>
        <v>0</v>
      </c>
      <c r="AC42" s="37">
        <f t="shared" si="16"/>
        <v>0</v>
      </c>
      <c r="AD42" s="37">
        <f t="shared" si="16"/>
        <v>0</v>
      </c>
      <c r="AE42" s="37">
        <f t="shared" si="16"/>
        <v>0</v>
      </c>
      <c r="AF42" s="37">
        <f t="shared" si="16"/>
        <v>0</v>
      </c>
      <c r="AG42" s="37">
        <f t="shared" si="16"/>
        <v>0</v>
      </c>
      <c r="AH42" s="37">
        <f t="shared" si="16"/>
        <v>0</v>
      </c>
      <c r="AI42" s="37">
        <f t="shared" si="16"/>
        <v>0</v>
      </c>
      <c r="AJ42" s="37">
        <f t="shared" si="16"/>
        <v>0</v>
      </c>
      <c r="AK42" s="37">
        <f t="shared" si="16"/>
        <v>0</v>
      </c>
      <c r="AL42" s="37">
        <f t="shared" si="16"/>
        <v>0</v>
      </c>
      <c r="AM42" s="37">
        <f t="shared" si="16"/>
        <v>0</v>
      </c>
      <c r="AN42" s="37">
        <f t="shared" si="16"/>
        <v>0</v>
      </c>
      <c r="AO42" s="37">
        <f t="shared" si="16"/>
        <v>0</v>
      </c>
      <c r="AP42" s="37">
        <f t="shared" si="16"/>
        <v>0</v>
      </c>
      <c r="AQ42" s="37">
        <f t="shared" si="16"/>
        <v>0</v>
      </c>
      <c r="AR42" s="37">
        <f t="shared" si="16"/>
        <v>0</v>
      </c>
      <c r="AS42" s="37">
        <f t="shared" si="16"/>
        <v>0</v>
      </c>
      <c r="AT42" s="37">
        <f t="shared" si="16"/>
        <v>0</v>
      </c>
      <c r="AU42" s="24"/>
      <c r="AV42" s="24"/>
      <c r="AW42" s="27"/>
      <c r="AX42" s="23"/>
      <c r="AY42" s="23"/>
      <c r="AZ42" s="23"/>
      <c r="BA42" s="23"/>
      <c r="BB42" s="23"/>
      <c r="BC42" s="23"/>
      <c r="BD42" s="23"/>
      <c r="BE42" s="23"/>
      <c r="BF42" s="1">
        <f t="shared" si="10"/>
        <v>0</v>
      </c>
      <c r="BG42" s="1">
        <f t="shared" si="8"/>
        <v>0</v>
      </c>
    </row>
    <row r="43" spans="1:59" ht="15.75" customHeight="1">
      <c r="A43" s="132"/>
      <c r="B43" s="117" t="s">
        <v>96</v>
      </c>
      <c r="C43" s="118" t="s">
        <v>11</v>
      </c>
      <c r="D43" s="32" t="s">
        <v>5</v>
      </c>
      <c r="E43" s="37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2">
        <f t="shared" si="9"/>
        <v>0</v>
      </c>
      <c r="W43" s="26"/>
      <c r="X43" s="26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24"/>
      <c r="AV43" s="24"/>
      <c r="AW43" s="27"/>
      <c r="AX43" s="23"/>
      <c r="AY43" s="23"/>
      <c r="AZ43" s="23"/>
      <c r="BA43" s="23"/>
      <c r="BB43" s="23"/>
      <c r="BC43" s="23"/>
      <c r="BD43" s="23"/>
      <c r="BE43" s="23"/>
      <c r="BF43" s="1">
        <f t="shared" si="10"/>
        <v>0</v>
      </c>
      <c r="BG43" s="1">
        <f t="shared" si="8"/>
        <v>0</v>
      </c>
    </row>
    <row r="44" spans="1:59" ht="15.75" customHeight="1">
      <c r="A44" s="132"/>
      <c r="B44" s="117"/>
      <c r="C44" s="119"/>
      <c r="D44" s="32" t="s">
        <v>6</v>
      </c>
      <c r="E44" s="37">
        <f aca="true" t="shared" si="17" ref="E44:U44">0.5*E43</f>
        <v>0</v>
      </c>
      <c r="F44" s="37">
        <f t="shared" si="17"/>
        <v>0</v>
      </c>
      <c r="G44" s="37">
        <f t="shared" si="17"/>
        <v>0</v>
      </c>
      <c r="H44" s="37">
        <f t="shared" si="17"/>
        <v>0</v>
      </c>
      <c r="I44" s="37">
        <f t="shared" si="17"/>
        <v>0</v>
      </c>
      <c r="J44" s="37">
        <f t="shared" si="17"/>
        <v>0</v>
      </c>
      <c r="K44" s="37">
        <f t="shared" si="17"/>
        <v>0</v>
      </c>
      <c r="L44" s="37">
        <f t="shared" si="17"/>
        <v>0</v>
      </c>
      <c r="M44" s="37">
        <f t="shared" si="17"/>
        <v>0</v>
      </c>
      <c r="N44" s="37">
        <f t="shared" si="17"/>
        <v>0</v>
      </c>
      <c r="O44" s="37">
        <f t="shared" si="17"/>
        <v>0</v>
      </c>
      <c r="P44" s="37">
        <f t="shared" si="17"/>
        <v>0</v>
      </c>
      <c r="Q44" s="37">
        <f t="shared" si="17"/>
        <v>0</v>
      </c>
      <c r="R44" s="37">
        <f t="shared" si="17"/>
        <v>0</v>
      </c>
      <c r="S44" s="37">
        <f t="shared" si="17"/>
        <v>0</v>
      </c>
      <c r="T44" s="37">
        <f t="shared" si="17"/>
        <v>0</v>
      </c>
      <c r="U44" s="37">
        <f t="shared" si="17"/>
        <v>0</v>
      </c>
      <c r="V44" s="32">
        <f t="shared" si="9"/>
        <v>0</v>
      </c>
      <c r="W44" s="26"/>
      <c r="X44" s="26"/>
      <c r="Y44" s="37">
        <f aca="true" t="shared" si="18" ref="Y44:AT44">0.5*Y43</f>
        <v>0</v>
      </c>
      <c r="Z44" s="37">
        <f t="shared" si="18"/>
        <v>0</v>
      </c>
      <c r="AA44" s="37">
        <f t="shared" si="18"/>
        <v>0</v>
      </c>
      <c r="AB44" s="37">
        <f t="shared" si="18"/>
        <v>0</v>
      </c>
      <c r="AC44" s="37">
        <f t="shared" si="18"/>
        <v>0</v>
      </c>
      <c r="AD44" s="37">
        <f t="shared" si="18"/>
        <v>0</v>
      </c>
      <c r="AE44" s="37">
        <f t="shared" si="18"/>
        <v>0</v>
      </c>
      <c r="AF44" s="37">
        <f t="shared" si="18"/>
        <v>0</v>
      </c>
      <c r="AG44" s="37">
        <f t="shared" si="18"/>
        <v>0</v>
      </c>
      <c r="AH44" s="37">
        <f t="shared" si="18"/>
        <v>0</v>
      </c>
      <c r="AI44" s="37">
        <f t="shared" si="18"/>
        <v>0</v>
      </c>
      <c r="AJ44" s="37">
        <f t="shared" si="18"/>
        <v>0</v>
      </c>
      <c r="AK44" s="37">
        <f t="shared" si="18"/>
        <v>0</v>
      </c>
      <c r="AL44" s="37">
        <f t="shared" si="18"/>
        <v>0</v>
      </c>
      <c r="AM44" s="37">
        <f t="shared" si="18"/>
        <v>0</v>
      </c>
      <c r="AN44" s="37">
        <f t="shared" si="18"/>
        <v>0</v>
      </c>
      <c r="AO44" s="37">
        <f t="shared" si="18"/>
        <v>0</v>
      </c>
      <c r="AP44" s="37">
        <f t="shared" si="18"/>
        <v>0</v>
      </c>
      <c r="AQ44" s="37">
        <f t="shared" si="18"/>
        <v>0</v>
      </c>
      <c r="AR44" s="37">
        <f t="shared" si="18"/>
        <v>0</v>
      </c>
      <c r="AS44" s="37">
        <f t="shared" si="18"/>
        <v>0</v>
      </c>
      <c r="AT44" s="37">
        <f t="shared" si="18"/>
        <v>0</v>
      </c>
      <c r="AU44" s="24"/>
      <c r="AV44" s="24"/>
      <c r="AW44" s="27"/>
      <c r="AX44" s="27"/>
      <c r="AY44" s="27"/>
      <c r="AZ44" s="27"/>
      <c r="BA44" s="27"/>
      <c r="BB44" s="27"/>
      <c r="BC44" s="27"/>
      <c r="BD44" s="27"/>
      <c r="BE44" s="27"/>
      <c r="BF44" s="1">
        <f t="shared" si="10"/>
        <v>0</v>
      </c>
      <c r="BG44" s="1">
        <f t="shared" si="8"/>
        <v>0</v>
      </c>
    </row>
    <row r="45" spans="1:59" ht="15.75" customHeight="1">
      <c r="A45" s="132"/>
      <c r="B45" s="107" t="s">
        <v>97</v>
      </c>
      <c r="C45" s="112" t="s">
        <v>137</v>
      </c>
      <c r="D45" s="25" t="s">
        <v>5</v>
      </c>
      <c r="E45" s="25">
        <f>SUM(E47,E49,E51)</f>
        <v>0</v>
      </c>
      <c r="F45" s="25">
        <f aca="true" t="shared" si="19" ref="F45:V46">SUM(F47,F49,F51)</f>
        <v>0</v>
      </c>
      <c r="G45" s="25">
        <f t="shared" si="19"/>
        <v>0</v>
      </c>
      <c r="H45" s="25">
        <f t="shared" si="19"/>
        <v>0</v>
      </c>
      <c r="I45" s="25">
        <f t="shared" si="19"/>
        <v>0</v>
      </c>
      <c r="J45" s="25">
        <f t="shared" si="19"/>
        <v>0</v>
      </c>
      <c r="K45" s="25">
        <f t="shared" si="19"/>
        <v>0</v>
      </c>
      <c r="L45" s="25">
        <f t="shared" si="19"/>
        <v>0</v>
      </c>
      <c r="M45" s="25">
        <f t="shared" si="19"/>
        <v>0</v>
      </c>
      <c r="N45" s="25">
        <f t="shared" si="19"/>
        <v>0</v>
      </c>
      <c r="O45" s="25">
        <f t="shared" si="19"/>
        <v>0</v>
      </c>
      <c r="P45" s="25">
        <f t="shared" si="19"/>
        <v>0</v>
      </c>
      <c r="Q45" s="25">
        <f t="shared" si="19"/>
        <v>0</v>
      </c>
      <c r="R45" s="25">
        <f t="shared" si="19"/>
        <v>0</v>
      </c>
      <c r="S45" s="25">
        <f t="shared" si="19"/>
        <v>0</v>
      </c>
      <c r="T45" s="25">
        <f t="shared" si="19"/>
        <v>0</v>
      </c>
      <c r="U45" s="25">
        <f t="shared" si="19"/>
        <v>0</v>
      </c>
      <c r="V45" s="25">
        <f t="shared" si="19"/>
        <v>0</v>
      </c>
      <c r="W45" s="26"/>
      <c r="X45" s="26"/>
      <c r="Y45" s="25">
        <f>SUM(Y47,Y49,Y51)</f>
        <v>0</v>
      </c>
      <c r="Z45" s="25">
        <f aca="true" t="shared" si="20" ref="Z45:AT46">SUM(Z47,Z49,Z51)</f>
        <v>0</v>
      </c>
      <c r="AA45" s="25">
        <f t="shared" si="20"/>
        <v>0</v>
      </c>
      <c r="AB45" s="25">
        <f t="shared" si="20"/>
        <v>0</v>
      </c>
      <c r="AC45" s="25">
        <f t="shared" si="20"/>
        <v>0</v>
      </c>
      <c r="AD45" s="25">
        <f t="shared" si="20"/>
        <v>0</v>
      </c>
      <c r="AE45" s="25">
        <f t="shared" si="20"/>
        <v>0</v>
      </c>
      <c r="AF45" s="25">
        <f t="shared" si="20"/>
        <v>0</v>
      </c>
      <c r="AG45" s="25">
        <f t="shared" si="20"/>
        <v>0</v>
      </c>
      <c r="AH45" s="25">
        <f t="shared" si="20"/>
        <v>0</v>
      </c>
      <c r="AI45" s="25">
        <f t="shared" si="20"/>
        <v>0</v>
      </c>
      <c r="AJ45" s="25">
        <f t="shared" si="20"/>
        <v>0</v>
      </c>
      <c r="AK45" s="25">
        <f t="shared" si="20"/>
        <v>0</v>
      </c>
      <c r="AL45" s="25">
        <f t="shared" si="20"/>
        <v>0</v>
      </c>
      <c r="AM45" s="25">
        <f t="shared" si="20"/>
        <v>0</v>
      </c>
      <c r="AN45" s="25">
        <f t="shared" si="20"/>
        <v>0</v>
      </c>
      <c r="AO45" s="25">
        <f t="shared" si="20"/>
        <v>0</v>
      </c>
      <c r="AP45" s="25">
        <f t="shared" si="20"/>
        <v>0</v>
      </c>
      <c r="AQ45" s="25">
        <f t="shared" si="20"/>
        <v>0</v>
      </c>
      <c r="AR45" s="25">
        <f t="shared" si="20"/>
        <v>0</v>
      </c>
      <c r="AS45" s="25">
        <f t="shared" si="20"/>
        <v>0</v>
      </c>
      <c r="AT45" s="25">
        <f t="shared" si="20"/>
        <v>0</v>
      </c>
      <c r="AU45" s="24"/>
      <c r="AV45" s="24"/>
      <c r="AW45" s="27"/>
      <c r="AX45" s="27"/>
      <c r="AY45" s="27"/>
      <c r="AZ45" s="27"/>
      <c r="BA45" s="27"/>
      <c r="BB45" s="27"/>
      <c r="BC45" s="27"/>
      <c r="BD45" s="27"/>
      <c r="BE45" s="27"/>
      <c r="BF45" s="2">
        <f>SUM(BF47,BF49,BF51)</f>
        <v>0</v>
      </c>
      <c r="BG45" s="2">
        <f aca="true" t="shared" si="21" ref="BG45:BG106">BF45+V45</f>
        <v>0</v>
      </c>
    </row>
    <row r="46" spans="1:59" ht="15.75" customHeight="1">
      <c r="A46" s="132"/>
      <c r="B46" s="107"/>
      <c r="C46" s="122"/>
      <c r="D46" s="25" t="s">
        <v>6</v>
      </c>
      <c r="E46" s="25">
        <f>SUM(E48,E50,E52)</f>
        <v>0</v>
      </c>
      <c r="F46" s="25">
        <f t="shared" si="19"/>
        <v>0</v>
      </c>
      <c r="G46" s="25">
        <f t="shared" si="19"/>
        <v>0</v>
      </c>
      <c r="H46" s="25">
        <f t="shared" si="19"/>
        <v>0</v>
      </c>
      <c r="I46" s="25">
        <f t="shared" si="19"/>
        <v>0</v>
      </c>
      <c r="J46" s="25">
        <f t="shared" si="19"/>
        <v>0</v>
      </c>
      <c r="K46" s="25">
        <f t="shared" si="19"/>
        <v>0</v>
      </c>
      <c r="L46" s="25">
        <f t="shared" si="19"/>
        <v>0</v>
      </c>
      <c r="M46" s="25">
        <f t="shared" si="19"/>
        <v>0</v>
      </c>
      <c r="N46" s="25">
        <f t="shared" si="19"/>
        <v>0</v>
      </c>
      <c r="O46" s="25">
        <f t="shared" si="19"/>
        <v>0</v>
      </c>
      <c r="P46" s="25">
        <f t="shared" si="19"/>
        <v>0</v>
      </c>
      <c r="Q46" s="25">
        <f t="shared" si="19"/>
        <v>0</v>
      </c>
      <c r="R46" s="25">
        <f t="shared" si="19"/>
        <v>0</v>
      </c>
      <c r="S46" s="25">
        <f t="shared" si="19"/>
        <v>0</v>
      </c>
      <c r="T46" s="25">
        <f t="shared" si="19"/>
        <v>0</v>
      </c>
      <c r="U46" s="25">
        <f t="shared" si="19"/>
        <v>0</v>
      </c>
      <c r="V46" s="25">
        <f t="shared" si="19"/>
        <v>0</v>
      </c>
      <c r="W46" s="26"/>
      <c r="X46" s="26"/>
      <c r="Y46" s="25">
        <f>SUM(Y48,Y50,Y52)</f>
        <v>0</v>
      </c>
      <c r="Z46" s="25">
        <f t="shared" si="20"/>
        <v>0</v>
      </c>
      <c r="AA46" s="25">
        <f t="shared" si="20"/>
        <v>0</v>
      </c>
      <c r="AB46" s="25">
        <f t="shared" si="20"/>
        <v>0</v>
      </c>
      <c r="AC46" s="25">
        <f t="shared" si="20"/>
        <v>0</v>
      </c>
      <c r="AD46" s="25">
        <f t="shared" si="20"/>
        <v>0</v>
      </c>
      <c r="AE46" s="25">
        <f t="shared" si="20"/>
        <v>0</v>
      </c>
      <c r="AF46" s="25">
        <f t="shared" si="20"/>
        <v>0</v>
      </c>
      <c r="AG46" s="25">
        <f t="shared" si="20"/>
        <v>0</v>
      </c>
      <c r="AH46" s="25">
        <f t="shared" si="20"/>
        <v>0</v>
      </c>
      <c r="AI46" s="25">
        <f t="shared" si="20"/>
        <v>0</v>
      </c>
      <c r="AJ46" s="25">
        <f t="shared" si="20"/>
        <v>0</v>
      </c>
      <c r="AK46" s="25">
        <f t="shared" si="20"/>
        <v>0</v>
      </c>
      <c r="AL46" s="25">
        <f t="shared" si="20"/>
        <v>0</v>
      </c>
      <c r="AM46" s="25">
        <f t="shared" si="20"/>
        <v>0</v>
      </c>
      <c r="AN46" s="25">
        <f t="shared" si="20"/>
        <v>0</v>
      </c>
      <c r="AO46" s="25">
        <f t="shared" si="20"/>
        <v>0</v>
      </c>
      <c r="AP46" s="25">
        <f t="shared" si="20"/>
        <v>0</v>
      </c>
      <c r="AQ46" s="25">
        <f t="shared" si="20"/>
        <v>0</v>
      </c>
      <c r="AR46" s="25">
        <f t="shared" si="20"/>
        <v>0</v>
      </c>
      <c r="AS46" s="25">
        <f t="shared" si="20"/>
        <v>0</v>
      </c>
      <c r="AT46" s="25">
        <f t="shared" si="20"/>
        <v>0</v>
      </c>
      <c r="AU46" s="24"/>
      <c r="AV46" s="24"/>
      <c r="AW46" s="27"/>
      <c r="AX46" s="27"/>
      <c r="AY46" s="27"/>
      <c r="AZ46" s="27"/>
      <c r="BA46" s="27"/>
      <c r="BB46" s="27"/>
      <c r="BC46" s="27"/>
      <c r="BD46" s="27"/>
      <c r="BE46" s="27"/>
      <c r="BF46" s="2">
        <f>SUM(BF48,BF50,BF52)</f>
        <v>0</v>
      </c>
      <c r="BG46" s="2">
        <f t="shared" si="21"/>
        <v>0</v>
      </c>
    </row>
    <row r="47" spans="1:59" ht="15.75" customHeight="1">
      <c r="A47" s="132"/>
      <c r="B47" s="117" t="s">
        <v>98</v>
      </c>
      <c r="C47" s="120" t="s">
        <v>101</v>
      </c>
      <c r="D47" s="32" t="s">
        <v>5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>
        <f aca="true" t="shared" si="22" ref="V47:V52">SUM(E47:U47)</f>
        <v>0</v>
      </c>
      <c r="W47" s="26"/>
      <c r="X47" s="26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24"/>
      <c r="AV47" s="24"/>
      <c r="AW47" s="27"/>
      <c r="AX47" s="23"/>
      <c r="AY47" s="23"/>
      <c r="AZ47" s="23"/>
      <c r="BA47" s="23"/>
      <c r="BB47" s="23"/>
      <c r="BC47" s="23"/>
      <c r="BD47" s="23"/>
      <c r="BE47" s="23"/>
      <c r="BF47" s="1">
        <f aca="true" t="shared" si="23" ref="BF47:BF52">SUM(Y47:BE47)</f>
        <v>0</v>
      </c>
      <c r="BG47" s="1">
        <f t="shared" si="21"/>
        <v>0</v>
      </c>
    </row>
    <row r="48" spans="1:59" ht="15.75" customHeight="1">
      <c r="A48" s="132"/>
      <c r="B48" s="117"/>
      <c r="C48" s="121"/>
      <c r="D48" s="32" t="s">
        <v>6</v>
      </c>
      <c r="E48" s="32">
        <f aca="true" t="shared" si="24" ref="E48:U48">0.5*E47</f>
        <v>0</v>
      </c>
      <c r="F48" s="32">
        <f t="shared" si="24"/>
        <v>0</v>
      </c>
      <c r="G48" s="32">
        <f t="shared" si="24"/>
        <v>0</v>
      </c>
      <c r="H48" s="32">
        <f t="shared" si="24"/>
        <v>0</v>
      </c>
      <c r="I48" s="32">
        <f t="shared" si="24"/>
        <v>0</v>
      </c>
      <c r="J48" s="32">
        <f t="shared" si="24"/>
        <v>0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0</v>
      </c>
      <c r="R48" s="32">
        <f t="shared" si="24"/>
        <v>0</v>
      </c>
      <c r="S48" s="32">
        <f t="shared" si="24"/>
        <v>0</v>
      </c>
      <c r="T48" s="32">
        <f t="shared" si="24"/>
        <v>0</v>
      </c>
      <c r="U48" s="32">
        <f t="shared" si="24"/>
        <v>0</v>
      </c>
      <c r="V48" s="32">
        <f t="shared" si="22"/>
        <v>0</v>
      </c>
      <c r="W48" s="26"/>
      <c r="X48" s="26"/>
      <c r="Y48" s="32">
        <f aca="true" t="shared" si="25" ref="Y48:AT48">0.5*Y47</f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0</v>
      </c>
      <c r="AE48" s="32">
        <f t="shared" si="25"/>
        <v>0</v>
      </c>
      <c r="AF48" s="32">
        <f t="shared" si="25"/>
        <v>0</v>
      </c>
      <c r="AG48" s="32">
        <f t="shared" si="25"/>
        <v>0</v>
      </c>
      <c r="AH48" s="32">
        <f t="shared" si="25"/>
        <v>0</v>
      </c>
      <c r="AI48" s="32">
        <f t="shared" si="25"/>
        <v>0</v>
      </c>
      <c r="AJ48" s="32">
        <f t="shared" si="25"/>
        <v>0</v>
      </c>
      <c r="AK48" s="32">
        <f t="shared" si="25"/>
        <v>0</v>
      </c>
      <c r="AL48" s="32">
        <f t="shared" si="25"/>
        <v>0</v>
      </c>
      <c r="AM48" s="32">
        <f t="shared" si="25"/>
        <v>0</v>
      </c>
      <c r="AN48" s="32">
        <f t="shared" si="25"/>
        <v>0</v>
      </c>
      <c r="AO48" s="32">
        <f t="shared" si="25"/>
        <v>0</v>
      </c>
      <c r="AP48" s="32">
        <f t="shared" si="25"/>
        <v>0</v>
      </c>
      <c r="AQ48" s="32">
        <f t="shared" si="25"/>
        <v>0</v>
      </c>
      <c r="AR48" s="32">
        <f t="shared" si="25"/>
        <v>0</v>
      </c>
      <c r="AS48" s="32">
        <f t="shared" si="25"/>
        <v>0</v>
      </c>
      <c r="AT48" s="32">
        <f t="shared" si="25"/>
        <v>0</v>
      </c>
      <c r="AU48" s="24"/>
      <c r="AV48" s="24"/>
      <c r="AW48" s="27"/>
      <c r="AX48" s="23"/>
      <c r="AY48" s="23"/>
      <c r="AZ48" s="23"/>
      <c r="BA48" s="23"/>
      <c r="BB48" s="23"/>
      <c r="BC48" s="23"/>
      <c r="BD48" s="23"/>
      <c r="BE48" s="23"/>
      <c r="BF48" s="1">
        <f t="shared" si="23"/>
        <v>0</v>
      </c>
      <c r="BG48" s="1">
        <f t="shared" si="21"/>
        <v>0</v>
      </c>
    </row>
    <row r="49" spans="1:59" ht="15.75" customHeight="1">
      <c r="A49" s="132"/>
      <c r="B49" s="117" t="s">
        <v>99</v>
      </c>
      <c r="C49" s="118" t="s">
        <v>141</v>
      </c>
      <c r="D49" s="32" t="s">
        <v>5</v>
      </c>
      <c r="E49" s="3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2">
        <f t="shared" si="22"/>
        <v>0</v>
      </c>
      <c r="W49" s="26"/>
      <c r="X49" s="26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24"/>
      <c r="AV49" s="24"/>
      <c r="AW49" s="27"/>
      <c r="AX49" s="23"/>
      <c r="AY49" s="23"/>
      <c r="AZ49" s="23"/>
      <c r="BA49" s="23"/>
      <c r="BB49" s="23"/>
      <c r="BC49" s="23"/>
      <c r="BD49" s="23"/>
      <c r="BE49" s="23"/>
      <c r="BF49" s="1">
        <f t="shared" si="23"/>
        <v>0</v>
      </c>
      <c r="BG49" s="1">
        <f t="shared" si="21"/>
        <v>0</v>
      </c>
    </row>
    <row r="50" spans="1:59" ht="15.75" customHeight="1">
      <c r="A50" s="132"/>
      <c r="B50" s="117"/>
      <c r="C50" s="119"/>
      <c r="D50" s="32" t="s">
        <v>6</v>
      </c>
      <c r="E50" s="37">
        <f aca="true" t="shared" si="26" ref="E50:U50">0.5*E49</f>
        <v>0</v>
      </c>
      <c r="F50" s="37">
        <f t="shared" si="26"/>
        <v>0</v>
      </c>
      <c r="G50" s="37">
        <f t="shared" si="26"/>
        <v>0</v>
      </c>
      <c r="H50" s="37">
        <f t="shared" si="26"/>
        <v>0</v>
      </c>
      <c r="I50" s="37">
        <f t="shared" si="26"/>
        <v>0</v>
      </c>
      <c r="J50" s="37">
        <f t="shared" si="26"/>
        <v>0</v>
      </c>
      <c r="K50" s="37">
        <f t="shared" si="26"/>
        <v>0</v>
      </c>
      <c r="L50" s="37">
        <f t="shared" si="26"/>
        <v>0</v>
      </c>
      <c r="M50" s="37">
        <f t="shared" si="26"/>
        <v>0</v>
      </c>
      <c r="N50" s="37">
        <f t="shared" si="26"/>
        <v>0</v>
      </c>
      <c r="O50" s="37">
        <f t="shared" si="26"/>
        <v>0</v>
      </c>
      <c r="P50" s="37">
        <f t="shared" si="26"/>
        <v>0</v>
      </c>
      <c r="Q50" s="37">
        <f t="shared" si="26"/>
        <v>0</v>
      </c>
      <c r="R50" s="37">
        <f t="shared" si="26"/>
        <v>0</v>
      </c>
      <c r="S50" s="37">
        <f t="shared" si="26"/>
        <v>0</v>
      </c>
      <c r="T50" s="37">
        <f t="shared" si="26"/>
        <v>0</v>
      </c>
      <c r="U50" s="37">
        <f t="shared" si="26"/>
        <v>0</v>
      </c>
      <c r="V50" s="32">
        <f t="shared" si="22"/>
        <v>0</v>
      </c>
      <c r="W50" s="26"/>
      <c r="X50" s="26"/>
      <c r="Y50" s="37">
        <f aca="true" t="shared" si="27" ref="Y50:AT50">0.5*Y49</f>
        <v>0</v>
      </c>
      <c r="Z50" s="37">
        <f t="shared" si="27"/>
        <v>0</v>
      </c>
      <c r="AA50" s="37">
        <f t="shared" si="27"/>
        <v>0</v>
      </c>
      <c r="AB50" s="37">
        <f t="shared" si="27"/>
        <v>0</v>
      </c>
      <c r="AC50" s="37">
        <f t="shared" si="27"/>
        <v>0</v>
      </c>
      <c r="AD50" s="37">
        <f t="shared" si="27"/>
        <v>0</v>
      </c>
      <c r="AE50" s="37">
        <f t="shared" si="27"/>
        <v>0</v>
      </c>
      <c r="AF50" s="37">
        <f t="shared" si="27"/>
        <v>0</v>
      </c>
      <c r="AG50" s="37">
        <f t="shared" si="27"/>
        <v>0</v>
      </c>
      <c r="AH50" s="37">
        <f t="shared" si="27"/>
        <v>0</v>
      </c>
      <c r="AI50" s="37">
        <f t="shared" si="27"/>
        <v>0</v>
      </c>
      <c r="AJ50" s="37">
        <f t="shared" si="27"/>
        <v>0</v>
      </c>
      <c r="AK50" s="37">
        <f t="shared" si="27"/>
        <v>0</v>
      </c>
      <c r="AL50" s="37">
        <f t="shared" si="27"/>
        <v>0</v>
      </c>
      <c r="AM50" s="37">
        <f t="shared" si="27"/>
        <v>0</v>
      </c>
      <c r="AN50" s="37">
        <f t="shared" si="27"/>
        <v>0</v>
      </c>
      <c r="AO50" s="37">
        <f t="shared" si="27"/>
        <v>0</v>
      </c>
      <c r="AP50" s="37">
        <f t="shared" si="27"/>
        <v>0</v>
      </c>
      <c r="AQ50" s="37">
        <f t="shared" si="27"/>
        <v>0</v>
      </c>
      <c r="AR50" s="37">
        <f t="shared" si="27"/>
        <v>0</v>
      </c>
      <c r="AS50" s="37">
        <f t="shared" si="27"/>
        <v>0</v>
      </c>
      <c r="AT50" s="37">
        <f t="shared" si="27"/>
        <v>0</v>
      </c>
      <c r="AU50" s="24"/>
      <c r="AV50" s="24"/>
      <c r="AW50" s="27"/>
      <c r="AX50" s="27"/>
      <c r="AY50" s="27"/>
      <c r="AZ50" s="27"/>
      <c r="BA50" s="27"/>
      <c r="BB50" s="27"/>
      <c r="BC50" s="27"/>
      <c r="BD50" s="27"/>
      <c r="BE50" s="27"/>
      <c r="BF50" s="1">
        <f t="shared" si="23"/>
        <v>0</v>
      </c>
      <c r="BG50" s="1">
        <f t="shared" si="21"/>
        <v>0</v>
      </c>
    </row>
    <row r="51" spans="1:59" ht="15.75" customHeight="1">
      <c r="A51" s="132"/>
      <c r="B51" s="117" t="s">
        <v>111</v>
      </c>
      <c r="C51" s="118" t="s">
        <v>112</v>
      </c>
      <c r="D51" s="32" t="s">
        <v>5</v>
      </c>
      <c r="E51" s="39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2">
        <f t="shared" si="22"/>
        <v>0</v>
      </c>
      <c r="W51" s="26"/>
      <c r="X51" s="26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24"/>
      <c r="AV51" s="24"/>
      <c r="AW51" s="27"/>
      <c r="AX51" s="23"/>
      <c r="AY51" s="23"/>
      <c r="AZ51" s="23"/>
      <c r="BA51" s="23"/>
      <c r="BB51" s="23"/>
      <c r="BC51" s="23"/>
      <c r="BD51" s="23"/>
      <c r="BE51" s="23"/>
      <c r="BF51" s="1">
        <f t="shared" si="23"/>
        <v>0</v>
      </c>
      <c r="BG51" s="1">
        <f t="shared" si="21"/>
        <v>0</v>
      </c>
    </row>
    <row r="52" spans="1:59" ht="15.75" customHeight="1">
      <c r="A52" s="132"/>
      <c r="B52" s="117"/>
      <c r="C52" s="119"/>
      <c r="D52" s="32" t="s">
        <v>6</v>
      </c>
      <c r="E52" s="37">
        <f aca="true" t="shared" si="28" ref="E52:U52">0.5*E51</f>
        <v>0</v>
      </c>
      <c r="F52" s="37">
        <f t="shared" si="28"/>
        <v>0</v>
      </c>
      <c r="G52" s="37">
        <f t="shared" si="28"/>
        <v>0</v>
      </c>
      <c r="H52" s="37">
        <f t="shared" si="28"/>
        <v>0</v>
      </c>
      <c r="I52" s="37">
        <f t="shared" si="28"/>
        <v>0</v>
      </c>
      <c r="J52" s="37">
        <f t="shared" si="28"/>
        <v>0</v>
      </c>
      <c r="K52" s="37">
        <f t="shared" si="28"/>
        <v>0</v>
      </c>
      <c r="L52" s="37">
        <f t="shared" si="28"/>
        <v>0</v>
      </c>
      <c r="M52" s="37">
        <f t="shared" si="28"/>
        <v>0</v>
      </c>
      <c r="N52" s="37">
        <f t="shared" si="28"/>
        <v>0</v>
      </c>
      <c r="O52" s="37">
        <f t="shared" si="28"/>
        <v>0</v>
      </c>
      <c r="P52" s="37">
        <f t="shared" si="28"/>
        <v>0</v>
      </c>
      <c r="Q52" s="37">
        <f t="shared" si="28"/>
        <v>0</v>
      </c>
      <c r="R52" s="37">
        <f t="shared" si="28"/>
        <v>0</v>
      </c>
      <c r="S52" s="37">
        <f t="shared" si="28"/>
        <v>0</v>
      </c>
      <c r="T52" s="37">
        <f t="shared" si="28"/>
        <v>0</v>
      </c>
      <c r="U52" s="37">
        <f t="shared" si="28"/>
        <v>0</v>
      </c>
      <c r="V52" s="32">
        <f t="shared" si="22"/>
        <v>0</v>
      </c>
      <c r="W52" s="26"/>
      <c r="X52" s="26"/>
      <c r="Y52" s="37">
        <f aca="true" t="shared" si="29" ref="Y52:AT52">0.5*Y51</f>
        <v>0</v>
      </c>
      <c r="Z52" s="37">
        <f t="shared" si="29"/>
        <v>0</v>
      </c>
      <c r="AA52" s="37">
        <f t="shared" si="29"/>
        <v>0</v>
      </c>
      <c r="AB52" s="37">
        <f t="shared" si="29"/>
        <v>0</v>
      </c>
      <c r="AC52" s="37">
        <f t="shared" si="29"/>
        <v>0</v>
      </c>
      <c r="AD52" s="37">
        <f t="shared" si="29"/>
        <v>0</v>
      </c>
      <c r="AE52" s="37">
        <f t="shared" si="29"/>
        <v>0</v>
      </c>
      <c r="AF52" s="37">
        <f t="shared" si="29"/>
        <v>0</v>
      </c>
      <c r="AG52" s="37">
        <f t="shared" si="29"/>
        <v>0</v>
      </c>
      <c r="AH52" s="37">
        <f t="shared" si="29"/>
        <v>0</v>
      </c>
      <c r="AI52" s="37">
        <f t="shared" si="29"/>
        <v>0</v>
      </c>
      <c r="AJ52" s="37">
        <f t="shared" si="29"/>
        <v>0</v>
      </c>
      <c r="AK52" s="37">
        <f t="shared" si="29"/>
        <v>0</v>
      </c>
      <c r="AL52" s="37">
        <f t="shared" si="29"/>
        <v>0</v>
      </c>
      <c r="AM52" s="37">
        <f t="shared" si="29"/>
        <v>0</v>
      </c>
      <c r="AN52" s="37">
        <f t="shared" si="29"/>
        <v>0</v>
      </c>
      <c r="AO52" s="37">
        <f t="shared" si="29"/>
        <v>0</v>
      </c>
      <c r="AP52" s="37">
        <f t="shared" si="29"/>
        <v>0</v>
      </c>
      <c r="AQ52" s="37">
        <f t="shared" si="29"/>
        <v>0</v>
      </c>
      <c r="AR52" s="37">
        <f t="shared" si="29"/>
        <v>0</v>
      </c>
      <c r="AS52" s="37">
        <f t="shared" si="29"/>
        <v>0</v>
      </c>
      <c r="AT52" s="37">
        <f t="shared" si="29"/>
        <v>0</v>
      </c>
      <c r="AU52" s="24"/>
      <c r="AV52" s="24"/>
      <c r="AW52" s="27"/>
      <c r="AX52" s="27"/>
      <c r="AY52" s="27"/>
      <c r="AZ52" s="27"/>
      <c r="BA52" s="27"/>
      <c r="BB52" s="27"/>
      <c r="BC52" s="27"/>
      <c r="BD52" s="27"/>
      <c r="BE52" s="27"/>
      <c r="BF52" s="1">
        <f t="shared" si="23"/>
        <v>0</v>
      </c>
      <c r="BG52" s="1">
        <f t="shared" si="21"/>
        <v>0</v>
      </c>
    </row>
    <row r="53" spans="1:59" ht="15.75" customHeight="1">
      <c r="A53" s="132"/>
      <c r="B53" s="107" t="s">
        <v>8</v>
      </c>
      <c r="C53" s="112" t="s">
        <v>140</v>
      </c>
      <c r="D53" s="25" t="s">
        <v>5</v>
      </c>
      <c r="E53" s="28">
        <f>SUM(E55,E57,E59,E61,E63,E65,E67,E69,E71,E73,E75,E77)</f>
        <v>0</v>
      </c>
      <c r="F53" s="28">
        <f aca="true" t="shared" si="30" ref="F53:AT53">SUM(F55,F57,F59,F61,F63,F65,F67,F69,F71,F73,F75,F77)</f>
        <v>0</v>
      </c>
      <c r="G53" s="28">
        <f t="shared" si="30"/>
        <v>0</v>
      </c>
      <c r="H53" s="28">
        <f t="shared" si="30"/>
        <v>0</v>
      </c>
      <c r="I53" s="28">
        <f t="shared" si="30"/>
        <v>0</v>
      </c>
      <c r="J53" s="28">
        <f t="shared" si="30"/>
        <v>0</v>
      </c>
      <c r="K53" s="28">
        <f t="shared" si="30"/>
        <v>0</v>
      </c>
      <c r="L53" s="28">
        <f t="shared" si="30"/>
        <v>0</v>
      </c>
      <c r="M53" s="28">
        <f t="shared" si="30"/>
        <v>0</v>
      </c>
      <c r="N53" s="28">
        <f t="shared" si="30"/>
        <v>0</v>
      </c>
      <c r="O53" s="28">
        <f t="shared" si="30"/>
        <v>0</v>
      </c>
      <c r="P53" s="28">
        <f t="shared" si="30"/>
        <v>0</v>
      </c>
      <c r="Q53" s="28">
        <f t="shared" si="30"/>
        <v>0</v>
      </c>
      <c r="R53" s="28">
        <f t="shared" si="30"/>
        <v>0</v>
      </c>
      <c r="S53" s="28">
        <f t="shared" si="30"/>
        <v>0</v>
      </c>
      <c r="T53" s="28">
        <f t="shared" si="30"/>
        <v>0</v>
      </c>
      <c r="U53" s="28">
        <f t="shared" si="30"/>
        <v>0</v>
      </c>
      <c r="V53" s="28">
        <f t="shared" si="30"/>
        <v>0</v>
      </c>
      <c r="W53" s="26"/>
      <c r="X53" s="26"/>
      <c r="Y53" s="28">
        <f t="shared" si="30"/>
        <v>0</v>
      </c>
      <c r="Z53" s="28">
        <f t="shared" si="30"/>
        <v>0</v>
      </c>
      <c r="AA53" s="28">
        <f t="shared" si="30"/>
        <v>0</v>
      </c>
      <c r="AB53" s="28">
        <f t="shared" si="30"/>
        <v>0</v>
      </c>
      <c r="AC53" s="28">
        <f t="shared" si="30"/>
        <v>0</v>
      </c>
      <c r="AD53" s="28">
        <f t="shared" si="30"/>
        <v>0</v>
      </c>
      <c r="AE53" s="28">
        <f t="shared" si="30"/>
        <v>0</v>
      </c>
      <c r="AF53" s="28">
        <f t="shared" si="30"/>
        <v>0</v>
      </c>
      <c r="AG53" s="28">
        <f t="shared" si="30"/>
        <v>0</v>
      </c>
      <c r="AH53" s="28">
        <f t="shared" si="30"/>
        <v>0</v>
      </c>
      <c r="AI53" s="28">
        <f t="shared" si="30"/>
        <v>0</v>
      </c>
      <c r="AJ53" s="28">
        <f t="shared" si="30"/>
        <v>0</v>
      </c>
      <c r="AK53" s="28">
        <f t="shared" si="30"/>
        <v>0</v>
      </c>
      <c r="AL53" s="28">
        <f t="shared" si="30"/>
        <v>0</v>
      </c>
      <c r="AM53" s="28">
        <f t="shared" si="30"/>
        <v>0</v>
      </c>
      <c r="AN53" s="28">
        <f t="shared" si="30"/>
        <v>0</v>
      </c>
      <c r="AO53" s="28">
        <f t="shared" si="30"/>
        <v>0</v>
      </c>
      <c r="AP53" s="28">
        <f t="shared" si="30"/>
        <v>0</v>
      </c>
      <c r="AQ53" s="28">
        <f t="shared" si="30"/>
        <v>0</v>
      </c>
      <c r="AR53" s="28">
        <f t="shared" si="30"/>
        <v>0</v>
      </c>
      <c r="AS53" s="28">
        <f t="shared" si="30"/>
        <v>0</v>
      </c>
      <c r="AT53" s="28">
        <f t="shared" si="30"/>
        <v>0</v>
      </c>
      <c r="AU53" s="24"/>
      <c r="AV53" s="24"/>
      <c r="AW53" s="27"/>
      <c r="AX53" s="27"/>
      <c r="AY53" s="27"/>
      <c r="AZ53" s="27"/>
      <c r="BA53" s="27"/>
      <c r="BB53" s="27"/>
      <c r="BC53" s="27"/>
      <c r="BD53" s="27"/>
      <c r="BE53" s="27"/>
      <c r="BF53" s="2">
        <f>SUM(BF55,BF57,BF59,BF61,BF63,BF65,BF67,BF69,BF71,BF73,BF75,BF77)</f>
        <v>0</v>
      </c>
      <c r="BG53" s="2">
        <f t="shared" si="21"/>
        <v>0</v>
      </c>
    </row>
    <row r="54" spans="1:59" ht="15.75" customHeight="1">
      <c r="A54" s="132"/>
      <c r="B54" s="107"/>
      <c r="C54" s="122"/>
      <c r="D54" s="25" t="s">
        <v>6</v>
      </c>
      <c r="E54" s="28">
        <f>SUM(E56,E58,E60,E62,E64,E66,E68,E70,E72,E74,E76,E78)</f>
        <v>0</v>
      </c>
      <c r="F54" s="28">
        <f aca="true" t="shared" si="31" ref="F54:AT54">SUM(F56,F58,F60,F62,F64,F66,F68,F70,F72,F74,F76,F78)</f>
        <v>0</v>
      </c>
      <c r="G54" s="28">
        <f t="shared" si="31"/>
        <v>0</v>
      </c>
      <c r="H54" s="28">
        <f t="shared" si="31"/>
        <v>0</v>
      </c>
      <c r="I54" s="28">
        <f t="shared" si="31"/>
        <v>0</v>
      </c>
      <c r="J54" s="28">
        <f t="shared" si="31"/>
        <v>0</v>
      </c>
      <c r="K54" s="28">
        <f t="shared" si="31"/>
        <v>0</v>
      </c>
      <c r="L54" s="28">
        <f t="shared" si="31"/>
        <v>0</v>
      </c>
      <c r="M54" s="28">
        <f t="shared" si="31"/>
        <v>0</v>
      </c>
      <c r="N54" s="28">
        <f t="shared" si="31"/>
        <v>0</v>
      </c>
      <c r="O54" s="28">
        <f t="shared" si="31"/>
        <v>0</v>
      </c>
      <c r="P54" s="28">
        <f t="shared" si="31"/>
        <v>0</v>
      </c>
      <c r="Q54" s="28">
        <f t="shared" si="31"/>
        <v>0</v>
      </c>
      <c r="R54" s="28">
        <f t="shared" si="31"/>
        <v>0</v>
      </c>
      <c r="S54" s="28">
        <f t="shared" si="31"/>
        <v>0</v>
      </c>
      <c r="T54" s="28">
        <f t="shared" si="31"/>
        <v>0</v>
      </c>
      <c r="U54" s="28">
        <f t="shared" si="31"/>
        <v>0</v>
      </c>
      <c r="V54" s="28">
        <f t="shared" si="31"/>
        <v>0</v>
      </c>
      <c r="W54" s="26"/>
      <c r="X54" s="26"/>
      <c r="Y54" s="28">
        <f t="shared" si="31"/>
        <v>0</v>
      </c>
      <c r="Z54" s="28">
        <f t="shared" si="31"/>
        <v>0</v>
      </c>
      <c r="AA54" s="28">
        <f t="shared" si="31"/>
        <v>0</v>
      </c>
      <c r="AB54" s="28">
        <f t="shared" si="31"/>
        <v>0</v>
      </c>
      <c r="AC54" s="28">
        <f t="shared" si="31"/>
        <v>0</v>
      </c>
      <c r="AD54" s="28">
        <f t="shared" si="31"/>
        <v>0</v>
      </c>
      <c r="AE54" s="28">
        <f t="shared" si="31"/>
        <v>0</v>
      </c>
      <c r="AF54" s="28">
        <f t="shared" si="31"/>
        <v>0</v>
      </c>
      <c r="AG54" s="28">
        <f t="shared" si="31"/>
        <v>0</v>
      </c>
      <c r="AH54" s="28">
        <f t="shared" si="31"/>
        <v>0</v>
      </c>
      <c r="AI54" s="28">
        <f t="shared" si="31"/>
        <v>0</v>
      </c>
      <c r="AJ54" s="28">
        <f t="shared" si="31"/>
        <v>0</v>
      </c>
      <c r="AK54" s="28">
        <f t="shared" si="31"/>
        <v>0</v>
      </c>
      <c r="AL54" s="28">
        <f t="shared" si="31"/>
        <v>0</v>
      </c>
      <c r="AM54" s="28">
        <f t="shared" si="31"/>
        <v>0</v>
      </c>
      <c r="AN54" s="28">
        <f t="shared" si="31"/>
        <v>0</v>
      </c>
      <c r="AO54" s="28">
        <f t="shared" si="31"/>
        <v>0</v>
      </c>
      <c r="AP54" s="28">
        <f t="shared" si="31"/>
        <v>0</v>
      </c>
      <c r="AQ54" s="28">
        <f t="shared" si="31"/>
        <v>0</v>
      </c>
      <c r="AR54" s="28">
        <f t="shared" si="31"/>
        <v>0</v>
      </c>
      <c r="AS54" s="28">
        <f t="shared" si="31"/>
        <v>0</v>
      </c>
      <c r="AT54" s="28">
        <f t="shared" si="31"/>
        <v>0</v>
      </c>
      <c r="AU54" s="24"/>
      <c r="AV54" s="24"/>
      <c r="AW54" s="27"/>
      <c r="AX54" s="27"/>
      <c r="AY54" s="27"/>
      <c r="AZ54" s="27"/>
      <c r="BA54" s="27"/>
      <c r="BB54" s="27"/>
      <c r="BC54" s="27"/>
      <c r="BD54" s="27"/>
      <c r="BE54" s="27"/>
      <c r="BF54" s="2">
        <f>SUM(BF56,BF58,BF60,BF62,BF64,BF66,BF68,BF70,BF72,BF74,BF76,BF78)</f>
        <v>0</v>
      </c>
      <c r="BG54" s="2">
        <f t="shared" si="21"/>
        <v>0</v>
      </c>
    </row>
    <row r="55" spans="1:59" ht="15.75" customHeight="1">
      <c r="A55" s="132"/>
      <c r="B55" s="117" t="s">
        <v>102</v>
      </c>
      <c r="C55" s="120" t="s">
        <v>113</v>
      </c>
      <c r="D55" s="32" t="s">
        <v>5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>
        <f aca="true" t="shared" si="32" ref="V55:V78">SUM(E55:U55)</f>
        <v>0</v>
      </c>
      <c r="W55" s="26"/>
      <c r="X55" s="26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24"/>
      <c r="AV55" s="24"/>
      <c r="AW55" s="27"/>
      <c r="AX55" s="23"/>
      <c r="AY55" s="23"/>
      <c r="AZ55" s="23"/>
      <c r="BA55" s="23"/>
      <c r="BB55" s="23"/>
      <c r="BC55" s="23"/>
      <c r="BD55" s="23"/>
      <c r="BE55" s="23"/>
      <c r="BF55" s="1">
        <f aca="true" t="shared" si="33" ref="BF55:BF78">SUM(Y55:BE55)</f>
        <v>0</v>
      </c>
      <c r="BG55" s="1">
        <f t="shared" si="21"/>
        <v>0</v>
      </c>
    </row>
    <row r="56" spans="1:59" ht="15.75" customHeight="1">
      <c r="A56" s="132"/>
      <c r="B56" s="117"/>
      <c r="C56" s="121"/>
      <c r="D56" s="32" t="s">
        <v>6</v>
      </c>
      <c r="E56" s="32">
        <f aca="true" t="shared" si="34" ref="E56:U56">0.5*E55</f>
        <v>0</v>
      </c>
      <c r="F56" s="32">
        <f t="shared" si="34"/>
        <v>0</v>
      </c>
      <c r="G56" s="32">
        <f t="shared" si="34"/>
        <v>0</v>
      </c>
      <c r="H56" s="32">
        <f t="shared" si="34"/>
        <v>0</v>
      </c>
      <c r="I56" s="32">
        <f t="shared" si="34"/>
        <v>0</v>
      </c>
      <c r="J56" s="32">
        <f t="shared" si="34"/>
        <v>0</v>
      </c>
      <c r="K56" s="32">
        <f t="shared" si="34"/>
        <v>0</v>
      </c>
      <c r="L56" s="32">
        <f t="shared" si="34"/>
        <v>0</v>
      </c>
      <c r="M56" s="32">
        <f t="shared" si="34"/>
        <v>0</v>
      </c>
      <c r="N56" s="32">
        <f t="shared" si="34"/>
        <v>0</v>
      </c>
      <c r="O56" s="32">
        <f t="shared" si="34"/>
        <v>0</v>
      </c>
      <c r="P56" s="32">
        <f t="shared" si="34"/>
        <v>0</v>
      </c>
      <c r="Q56" s="32">
        <f t="shared" si="34"/>
        <v>0</v>
      </c>
      <c r="R56" s="32">
        <f t="shared" si="34"/>
        <v>0</v>
      </c>
      <c r="S56" s="32">
        <f t="shared" si="34"/>
        <v>0</v>
      </c>
      <c r="T56" s="32">
        <f t="shared" si="34"/>
        <v>0</v>
      </c>
      <c r="U56" s="32">
        <f t="shared" si="34"/>
        <v>0</v>
      </c>
      <c r="V56" s="32">
        <f t="shared" si="32"/>
        <v>0</v>
      </c>
      <c r="W56" s="26"/>
      <c r="X56" s="26"/>
      <c r="Y56" s="32">
        <f aca="true" t="shared" si="35" ref="Y56:AT56">0.5*Y55</f>
        <v>0</v>
      </c>
      <c r="Z56" s="32">
        <f t="shared" si="35"/>
        <v>0</v>
      </c>
      <c r="AA56" s="32">
        <f t="shared" si="35"/>
        <v>0</v>
      </c>
      <c r="AB56" s="32">
        <f t="shared" si="35"/>
        <v>0</v>
      </c>
      <c r="AC56" s="32">
        <f t="shared" si="35"/>
        <v>0</v>
      </c>
      <c r="AD56" s="32">
        <f t="shared" si="35"/>
        <v>0</v>
      </c>
      <c r="AE56" s="32">
        <f t="shared" si="35"/>
        <v>0</v>
      </c>
      <c r="AF56" s="32">
        <f t="shared" si="35"/>
        <v>0</v>
      </c>
      <c r="AG56" s="32">
        <f t="shared" si="35"/>
        <v>0</v>
      </c>
      <c r="AH56" s="32">
        <f t="shared" si="35"/>
        <v>0</v>
      </c>
      <c r="AI56" s="32">
        <f t="shared" si="35"/>
        <v>0</v>
      </c>
      <c r="AJ56" s="32">
        <f t="shared" si="35"/>
        <v>0</v>
      </c>
      <c r="AK56" s="32">
        <f t="shared" si="35"/>
        <v>0</v>
      </c>
      <c r="AL56" s="32">
        <f t="shared" si="35"/>
        <v>0</v>
      </c>
      <c r="AM56" s="32">
        <f t="shared" si="35"/>
        <v>0</v>
      </c>
      <c r="AN56" s="32">
        <f t="shared" si="35"/>
        <v>0</v>
      </c>
      <c r="AO56" s="32">
        <f t="shared" si="35"/>
        <v>0</v>
      </c>
      <c r="AP56" s="32">
        <f t="shared" si="35"/>
        <v>0</v>
      </c>
      <c r="AQ56" s="32">
        <f t="shared" si="35"/>
        <v>0</v>
      </c>
      <c r="AR56" s="32">
        <f t="shared" si="35"/>
        <v>0</v>
      </c>
      <c r="AS56" s="32">
        <f t="shared" si="35"/>
        <v>0</v>
      </c>
      <c r="AT56" s="32">
        <f t="shared" si="35"/>
        <v>0</v>
      </c>
      <c r="AU56" s="24"/>
      <c r="AV56" s="24"/>
      <c r="AW56" s="27"/>
      <c r="AX56" s="23"/>
      <c r="AY56" s="23"/>
      <c r="AZ56" s="23"/>
      <c r="BA56" s="23"/>
      <c r="BB56" s="23"/>
      <c r="BC56" s="23"/>
      <c r="BD56" s="23"/>
      <c r="BE56" s="23"/>
      <c r="BF56" s="1">
        <f t="shared" si="33"/>
        <v>0</v>
      </c>
      <c r="BG56" s="1">
        <f t="shared" si="21"/>
        <v>0</v>
      </c>
    </row>
    <row r="57" spans="1:59" ht="15.75" customHeight="1">
      <c r="A57" s="132"/>
      <c r="B57" s="117" t="s">
        <v>103</v>
      </c>
      <c r="C57" s="118" t="s">
        <v>114</v>
      </c>
      <c r="D57" s="32" t="s">
        <v>5</v>
      </c>
      <c r="E57" s="39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2">
        <f t="shared" si="32"/>
        <v>0</v>
      </c>
      <c r="W57" s="26"/>
      <c r="X57" s="26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24"/>
      <c r="AV57" s="24"/>
      <c r="AW57" s="27"/>
      <c r="AX57" s="23"/>
      <c r="AY57" s="23"/>
      <c r="AZ57" s="23"/>
      <c r="BA57" s="23"/>
      <c r="BB57" s="23"/>
      <c r="BC57" s="23"/>
      <c r="BD57" s="23"/>
      <c r="BE57" s="23"/>
      <c r="BF57" s="1">
        <f t="shared" si="33"/>
        <v>0</v>
      </c>
      <c r="BG57" s="1">
        <f t="shared" si="21"/>
        <v>0</v>
      </c>
    </row>
    <row r="58" spans="1:59" ht="15.75" customHeight="1">
      <c r="A58" s="132"/>
      <c r="B58" s="117"/>
      <c r="C58" s="119"/>
      <c r="D58" s="32" t="s">
        <v>6</v>
      </c>
      <c r="E58" s="37">
        <f aca="true" t="shared" si="36" ref="E58:U58">0.5*E57</f>
        <v>0</v>
      </c>
      <c r="F58" s="37">
        <f t="shared" si="36"/>
        <v>0</v>
      </c>
      <c r="G58" s="37">
        <f t="shared" si="36"/>
        <v>0</v>
      </c>
      <c r="H58" s="37">
        <f t="shared" si="36"/>
        <v>0</v>
      </c>
      <c r="I58" s="37">
        <f t="shared" si="36"/>
        <v>0</v>
      </c>
      <c r="J58" s="37">
        <f t="shared" si="36"/>
        <v>0</v>
      </c>
      <c r="K58" s="37">
        <f t="shared" si="36"/>
        <v>0</v>
      </c>
      <c r="L58" s="37">
        <f t="shared" si="36"/>
        <v>0</v>
      </c>
      <c r="M58" s="37">
        <f t="shared" si="36"/>
        <v>0</v>
      </c>
      <c r="N58" s="37">
        <f t="shared" si="36"/>
        <v>0</v>
      </c>
      <c r="O58" s="37">
        <f t="shared" si="36"/>
        <v>0</v>
      </c>
      <c r="P58" s="37">
        <f t="shared" si="36"/>
        <v>0</v>
      </c>
      <c r="Q58" s="37">
        <f t="shared" si="36"/>
        <v>0</v>
      </c>
      <c r="R58" s="37">
        <f t="shared" si="36"/>
        <v>0</v>
      </c>
      <c r="S58" s="37">
        <f t="shared" si="36"/>
        <v>0</v>
      </c>
      <c r="T58" s="37">
        <f t="shared" si="36"/>
        <v>0</v>
      </c>
      <c r="U58" s="37">
        <f t="shared" si="36"/>
        <v>0</v>
      </c>
      <c r="V58" s="32">
        <f t="shared" si="32"/>
        <v>0</v>
      </c>
      <c r="W58" s="26"/>
      <c r="X58" s="26"/>
      <c r="Y58" s="37">
        <f aca="true" t="shared" si="37" ref="Y58:AT58">0.5*Y57</f>
        <v>0</v>
      </c>
      <c r="Z58" s="37">
        <f t="shared" si="37"/>
        <v>0</v>
      </c>
      <c r="AA58" s="37">
        <f t="shared" si="37"/>
        <v>0</v>
      </c>
      <c r="AB58" s="37">
        <f t="shared" si="37"/>
        <v>0</v>
      </c>
      <c r="AC58" s="37">
        <f t="shared" si="37"/>
        <v>0</v>
      </c>
      <c r="AD58" s="37">
        <f t="shared" si="37"/>
        <v>0</v>
      </c>
      <c r="AE58" s="37">
        <f t="shared" si="37"/>
        <v>0</v>
      </c>
      <c r="AF58" s="37">
        <f t="shared" si="37"/>
        <v>0</v>
      </c>
      <c r="AG58" s="37">
        <f t="shared" si="37"/>
        <v>0</v>
      </c>
      <c r="AH58" s="37">
        <f t="shared" si="37"/>
        <v>0</v>
      </c>
      <c r="AI58" s="37">
        <f t="shared" si="37"/>
        <v>0</v>
      </c>
      <c r="AJ58" s="37">
        <f t="shared" si="37"/>
        <v>0</v>
      </c>
      <c r="AK58" s="37">
        <f t="shared" si="37"/>
        <v>0</v>
      </c>
      <c r="AL58" s="37">
        <f t="shared" si="37"/>
        <v>0</v>
      </c>
      <c r="AM58" s="37">
        <f t="shared" si="37"/>
        <v>0</v>
      </c>
      <c r="AN58" s="37">
        <f t="shared" si="37"/>
        <v>0</v>
      </c>
      <c r="AO58" s="37">
        <f t="shared" si="37"/>
        <v>0</v>
      </c>
      <c r="AP58" s="37">
        <f t="shared" si="37"/>
        <v>0</v>
      </c>
      <c r="AQ58" s="37">
        <f t="shared" si="37"/>
        <v>0</v>
      </c>
      <c r="AR58" s="37">
        <f t="shared" si="37"/>
        <v>0</v>
      </c>
      <c r="AS58" s="37">
        <f t="shared" si="37"/>
        <v>0</v>
      </c>
      <c r="AT58" s="37">
        <f t="shared" si="37"/>
        <v>0</v>
      </c>
      <c r="AU58" s="24"/>
      <c r="AV58" s="24"/>
      <c r="AW58" s="27"/>
      <c r="AX58" s="23"/>
      <c r="AY58" s="23"/>
      <c r="AZ58" s="23"/>
      <c r="BA58" s="23"/>
      <c r="BB58" s="23"/>
      <c r="BC58" s="23"/>
      <c r="BD58" s="23"/>
      <c r="BE58" s="23"/>
      <c r="BF58" s="1">
        <f t="shared" si="33"/>
        <v>0</v>
      </c>
      <c r="BG58" s="1">
        <f t="shared" si="21"/>
        <v>0</v>
      </c>
    </row>
    <row r="59" spans="1:59" ht="15.75" customHeight="1">
      <c r="A59" s="132"/>
      <c r="B59" s="117" t="s">
        <v>104</v>
      </c>
      <c r="C59" s="118" t="s">
        <v>115</v>
      </c>
      <c r="D59" s="32" t="s">
        <v>5</v>
      </c>
      <c r="E59" s="37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2">
        <f t="shared" si="32"/>
        <v>0</v>
      </c>
      <c r="W59" s="26"/>
      <c r="X59" s="26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24"/>
      <c r="AV59" s="24"/>
      <c r="AW59" s="27"/>
      <c r="AX59" s="23"/>
      <c r="AY59" s="23"/>
      <c r="AZ59" s="23"/>
      <c r="BA59" s="23"/>
      <c r="BB59" s="23"/>
      <c r="BC59" s="23"/>
      <c r="BD59" s="23"/>
      <c r="BE59" s="23"/>
      <c r="BF59" s="1">
        <f t="shared" si="33"/>
        <v>0</v>
      </c>
      <c r="BG59" s="1">
        <f t="shared" si="21"/>
        <v>0</v>
      </c>
    </row>
    <row r="60" spans="1:59" ht="15.75" customHeight="1">
      <c r="A60" s="132"/>
      <c r="B60" s="117"/>
      <c r="C60" s="119"/>
      <c r="D60" s="32" t="s">
        <v>6</v>
      </c>
      <c r="E60" s="37">
        <f aca="true" t="shared" si="38" ref="E60:U60">0.5*E59</f>
        <v>0</v>
      </c>
      <c r="F60" s="37">
        <f t="shared" si="38"/>
        <v>0</v>
      </c>
      <c r="G60" s="37">
        <f t="shared" si="38"/>
        <v>0</v>
      </c>
      <c r="H60" s="37">
        <f t="shared" si="38"/>
        <v>0</v>
      </c>
      <c r="I60" s="37">
        <f t="shared" si="38"/>
        <v>0</v>
      </c>
      <c r="J60" s="37">
        <f t="shared" si="38"/>
        <v>0</v>
      </c>
      <c r="K60" s="37">
        <f t="shared" si="38"/>
        <v>0</v>
      </c>
      <c r="L60" s="37">
        <f t="shared" si="38"/>
        <v>0</v>
      </c>
      <c r="M60" s="37">
        <f t="shared" si="38"/>
        <v>0</v>
      </c>
      <c r="N60" s="37">
        <f t="shared" si="38"/>
        <v>0</v>
      </c>
      <c r="O60" s="37">
        <f t="shared" si="38"/>
        <v>0</v>
      </c>
      <c r="P60" s="37">
        <f t="shared" si="38"/>
        <v>0</v>
      </c>
      <c r="Q60" s="37">
        <f t="shared" si="38"/>
        <v>0</v>
      </c>
      <c r="R60" s="37">
        <f t="shared" si="38"/>
        <v>0</v>
      </c>
      <c r="S60" s="37">
        <f t="shared" si="38"/>
        <v>0</v>
      </c>
      <c r="T60" s="37">
        <f t="shared" si="38"/>
        <v>0</v>
      </c>
      <c r="U60" s="37">
        <f t="shared" si="38"/>
        <v>0</v>
      </c>
      <c r="V60" s="32">
        <f t="shared" si="32"/>
        <v>0</v>
      </c>
      <c r="W60" s="26"/>
      <c r="X60" s="26"/>
      <c r="Y60" s="37">
        <f aca="true" t="shared" si="39" ref="Y60:AT60">0.5*Y59</f>
        <v>0</v>
      </c>
      <c r="Z60" s="37">
        <f t="shared" si="39"/>
        <v>0</v>
      </c>
      <c r="AA60" s="37">
        <f t="shared" si="39"/>
        <v>0</v>
      </c>
      <c r="AB60" s="37">
        <f t="shared" si="39"/>
        <v>0</v>
      </c>
      <c r="AC60" s="37">
        <f t="shared" si="39"/>
        <v>0</v>
      </c>
      <c r="AD60" s="37">
        <f t="shared" si="39"/>
        <v>0</v>
      </c>
      <c r="AE60" s="37">
        <f t="shared" si="39"/>
        <v>0</v>
      </c>
      <c r="AF60" s="37">
        <f t="shared" si="39"/>
        <v>0</v>
      </c>
      <c r="AG60" s="37">
        <f t="shared" si="39"/>
        <v>0</v>
      </c>
      <c r="AH60" s="37">
        <f t="shared" si="39"/>
        <v>0</v>
      </c>
      <c r="AI60" s="37">
        <f t="shared" si="39"/>
        <v>0</v>
      </c>
      <c r="AJ60" s="37">
        <f t="shared" si="39"/>
        <v>0</v>
      </c>
      <c r="AK60" s="37">
        <f t="shared" si="39"/>
        <v>0</v>
      </c>
      <c r="AL60" s="37">
        <f t="shared" si="39"/>
        <v>0</v>
      </c>
      <c r="AM60" s="37">
        <f t="shared" si="39"/>
        <v>0</v>
      </c>
      <c r="AN60" s="37">
        <f t="shared" si="39"/>
        <v>0</v>
      </c>
      <c r="AO60" s="37">
        <f t="shared" si="39"/>
        <v>0</v>
      </c>
      <c r="AP60" s="37">
        <f t="shared" si="39"/>
        <v>0</v>
      </c>
      <c r="AQ60" s="37">
        <f t="shared" si="39"/>
        <v>0</v>
      </c>
      <c r="AR60" s="37">
        <f t="shared" si="39"/>
        <v>0</v>
      </c>
      <c r="AS60" s="37">
        <f t="shared" si="39"/>
        <v>0</v>
      </c>
      <c r="AT60" s="37">
        <f t="shared" si="39"/>
        <v>0</v>
      </c>
      <c r="AU60" s="24"/>
      <c r="AV60" s="24"/>
      <c r="AW60" s="27"/>
      <c r="AX60" s="23"/>
      <c r="AY60" s="23"/>
      <c r="AZ60" s="23"/>
      <c r="BA60" s="23"/>
      <c r="BB60" s="23"/>
      <c r="BC60" s="23"/>
      <c r="BD60" s="23"/>
      <c r="BE60" s="23"/>
      <c r="BF60" s="1">
        <f t="shared" si="33"/>
        <v>0</v>
      </c>
      <c r="BG60" s="1">
        <f t="shared" si="21"/>
        <v>0</v>
      </c>
    </row>
    <row r="61" spans="1:59" ht="15.75" customHeight="1">
      <c r="A61" s="132"/>
      <c r="B61" s="117" t="s">
        <v>106</v>
      </c>
      <c r="C61" s="118" t="s">
        <v>116</v>
      </c>
      <c r="D61" s="32" t="s">
        <v>5</v>
      </c>
      <c r="E61" s="37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2">
        <f t="shared" si="32"/>
        <v>0</v>
      </c>
      <c r="W61" s="26"/>
      <c r="X61" s="26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24"/>
      <c r="AV61" s="24"/>
      <c r="AW61" s="27"/>
      <c r="AX61" s="23"/>
      <c r="AY61" s="23"/>
      <c r="AZ61" s="23"/>
      <c r="BA61" s="23"/>
      <c r="BB61" s="23"/>
      <c r="BC61" s="23"/>
      <c r="BD61" s="23"/>
      <c r="BE61" s="23"/>
      <c r="BF61" s="1">
        <f t="shared" si="33"/>
        <v>0</v>
      </c>
      <c r="BG61" s="1">
        <f t="shared" si="21"/>
        <v>0</v>
      </c>
    </row>
    <row r="62" spans="1:59" ht="15.75" customHeight="1">
      <c r="A62" s="132"/>
      <c r="B62" s="117"/>
      <c r="C62" s="119"/>
      <c r="D62" s="32" t="s">
        <v>6</v>
      </c>
      <c r="E62" s="37">
        <f aca="true" t="shared" si="40" ref="E62:U62">0.5*E61</f>
        <v>0</v>
      </c>
      <c r="F62" s="37">
        <f t="shared" si="40"/>
        <v>0</v>
      </c>
      <c r="G62" s="37">
        <f t="shared" si="40"/>
        <v>0</v>
      </c>
      <c r="H62" s="37">
        <f t="shared" si="40"/>
        <v>0</v>
      </c>
      <c r="I62" s="37">
        <f t="shared" si="40"/>
        <v>0</v>
      </c>
      <c r="J62" s="37">
        <f t="shared" si="40"/>
        <v>0</v>
      </c>
      <c r="K62" s="37">
        <f t="shared" si="40"/>
        <v>0</v>
      </c>
      <c r="L62" s="37">
        <f t="shared" si="40"/>
        <v>0</v>
      </c>
      <c r="M62" s="37">
        <f t="shared" si="40"/>
        <v>0</v>
      </c>
      <c r="N62" s="37">
        <f t="shared" si="40"/>
        <v>0</v>
      </c>
      <c r="O62" s="37">
        <f t="shared" si="40"/>
        <v>0</v>
      </c>
      <c r="P62" s="37">
        <f t="shared" si="40"/>
        <v>0</v>
      </c>
      <c r="Q62" s="37">
        <f t="shared" si="40"/>
        <v>0</v>
      </c>
      <c r="R62" s="37">
        <f t="shared" si="40"/>
        <v>0</v>
      </c>
      <c r="S62" s="37">
        <f t="shared" si="40"/>
        <v>0</v>
      </c>
      <c r="T62" s="37">
        <f t="shared" si="40"/>
        <v>0</v>
      </c>
      <c r="U62" s="37">
        <f t="shared" si="40"/>
        <v>0</v>
      </c>
      <c r="V62" s="32">
        <f t="shared" si="32"/>
        <v>0</v>
      </c>
      <c r="W62" s="26"/>
      <c r="X62" s="26"/>
      <c r="Y62" s="37">
        <f aca="true" t="shared" si="41" ref="Y62:AT62">0.5*Y61</f>
        <v>0</v>
      </c>
      <c r="Z62" s="37">
        <f t="shared" si="41"/>
        <v>0</v>
      </c>
      <c r="AA62" s="37">
        <f t="shared" si="41"/>
        <v>0</v>
      </c>
      <c r="AB62" s="37">
        <f t="shared" si="41"/>
        <v>0</v>
      </c>
      <c r="AC62" s="37">
        <f t="shared" si="41"/>
        <v>0</v>
      </c>
      <c r="AD62" s="37">
        <f t="shared" si="41"/>
        <v>0</v>
      </c>
      <c r="AE62" s="37">
        <f t="shared" si="41"/>
        <v>0</v>
      </c>
      <c r="AF62" s="37">
        <f t="shared" si="41"/>
        <v>0</v>
      </c>
      <c r="AG62" s="37">
        <f t="shared" si="41"/>
        <v>0</v>
      </c>
      <c r="AH62" s="37">
        <f t="shared" si="41"/>
        <v>0</v>
      </c>
      <c r="AI62" s="37">
        <f t="shared" si="41"/>
        <v>0</v>
      </c>
      <c r="AJ62" s="37">
        <f t="shared" si="41"/>
        <v>0</v>
      </c>
      <c r="AK62" s="37">
        <f t="shared" si="41"/>
        <v>0</v>
      </c>
      <c r="AL62" s="37">
        <f t="shared" si="41"/>
        <v>0</v>
      </c>
      <c r="AM62" s="37">
        <f t="shared" si="41"/>
        <v>0</v>
      </c>
      <c r="AN62" s="37">
        <f t="shared" si="41"/>
        <v>0</v>
      </c>
      <c r="AO62" s="37">
        <f t="shared" si="41"/>
        <v>0</v>
      </c>
      <c r="AP62" s="37">
        <f t="shared" si="41"/>
        <v>0</v>
      </c>
      <c r="AQ62" s="37">
        <f t="shared" si="41"/>
        <v>0</v>
      </c>
      <c r="AR62" s="37">
        <f t="shared" si="41"/>
        <v>0</v>
      </c>
      <c r="AS62" s="37">
        <f t="shared" si="41"/>
        <v>0</v>
      </c>
      <c r="AT62" s="37">
        <f t="shared" si="41"/>
        <v>0</v>
      </c>
      <c r="AU62" s="24"/>
      <c r="AV62" s="24"/>
      <c r="AW62" s="27"/>
      <c r="AX62" s="23"/>
      <c r="AY62" s="23"/>
      <c r="AZ62" s="23"/>
      <c r="BA62" s="23"/>
      <c r="BB62" s="23"/>
      <c r="BC62" s="23"/>
      <c r="BD62" s="23"/>
      <c r="BE62" s="23"/>
      <c r="BF62" s="1">
        <f t="shared" si="33"/>
        <v>0</v>
      </c>
      <c r="BG62" s="1">
        <f t="shared" si="21"/>
        <v>0</v>
      </c>
    </row>
    <row r="63" spans="1:59" ht="18" customHeight="1">
      <c r="A63" s="132"/>
      <c r="B63" s="117" t="s">
        <v>107</v>
      </c>
      <c r="C63" s="118" t="s">
        <v>117</v>
      </c>
      <c r="D63" s="32" t="s">
        <v>5</v>
      </c>
      <c r="E63" s="3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2">
        <f t="shared" si="32"/>
        <v>0</v>
      </c>
      <c r="W63" s="26"/>
      <c r="X63" s="26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24"/>
      <c r="AV63" s="24"/>
      <c r="AW63" s="27"/>
      <c r="AX63" s="23"/>
      <c r="AY63" s="23"/>
      <c r="AZ63" s="23"/>
      <c r="BA63" s="23"/>
      <c r="BB63" s="23"/>
      <c r="BC63" s="23"/>
      <c r="BD63" s="23"/>
      <c r="BE63" s="23"/>
      <c r="BF63" s="1">
        <f t="shared" si="33"/>
        <v>0</v>
      </c>
      <c r="BG63" s="1">
        <f t="shared" si="21"/>
        <v>0</v>
      </c>
    </row>
    <row r="64" spans="1:59" ht="18" customHeight="1">
      <c r="A64" s="132"/>
      <c r="B64" s="117"/>
      <c r="C64" s="119"/>
      <c r="D64" s="32" t="s">
        <v>6</v>
      </c>
      <c r="E64" s="37">
        <f aca="true" t="shared" si="42" ref="E64:U64">0.5*E63</f>
        <v>0</v>
      </c>
      <c r="F64" s="37">
        <f t="shared" si="42"/>
        <v>0</v>
      </c>
      <c r="G64" s="37">
        <f t="shared" si="42"/>
        <v>0</v>
      </c>
      <c r="H64" s="37">
        <f t="shared" si="42"/>
        <v>0</v>
      </c>
      <c r="I64" s="37">
        <f t="shared" si="42"/>
        <v>0</v>
      </c>
      <c r="J64" s="37">
        <f t="shared" si="42"/>
        <v>0</v>
      </c>
      <c r="K64" s="37">
        <f t="shared" si="42"/>
        <v>0</v>
      </c>
      <c r="L64" s="37">
        <f t="shared" si="42"/>
        <v>0</v>
      </c>
      <c r="M64" s="37">
        <f t="shared" si="42"/>
        <v>0</v>
      </c>
      <c r="N64" s="37">
        <f t="shared" si="42"/>
        <v>0</v>
      </c>
      <c r="O64" s="37">
        <f t="shared" si="42"/>
        <v>0</v>
      </c>
      <c r="P64" s="37">
        <f t="shared" si="42"/>
        <v>0</v>
      </c>
      <c r="Q64" s="37">
        <f t="shared" si="42"/>
        <v>0</v>
      </c>
      <c r="R64" s="37">
        <f t="shared" si="42"/>
        <v>0</v>
      </c>
      <c r="S64" s="37">
        <f t="shared" si="42"/>
        <v>0</v>
      </c>
      <c r="T64" s="37">
        <f t="shared" si="42"/>
        <v>0</v>
      </c>
      <c r="U64" s="37">
        <f t="shared" si="42"/>
        <v>0</v>
      </c>
      <c r="V64" s="32">
        <f t="shared" si="32"/>
        <v>0</v>
      </c>
      <c r="W64" s="26"/>
      <c r="X64" s="26"/>
      <c r="Y64" s="37">
        <f aca="true" t="shared" si="43" ref="Y64:AT64">0.5*Y63</f>
        <v>0</v>
      </c>
      <c r="Z64" s="37">
        <f t="shared" si="43"/>
        <v>0</v>
      </c>
      <c r="AA64" s="37">
        <f t="shared" si="43"/>
        <v>0</v>
      </c>
      <c r="AB64" s="37">
        <f t="shared" si="43"/>
        <v>0</v>
      </c>
      <c r="AC64" s="37">
        <f t="shared" si="43"/>
        <v>0</v>
      </c>
      <c r="AD64" s="37">
        <f t="shared" si="43"/>
        <v>0</v>
      </c>
      <c r="AE64" s="37">
        <f t="shared" si="43"/>
        <v>0</v>
      </c>
      <c r="AF64" s="37">
        <f t="shared" si="43"/>
        <v>0</v>
      </c>
      <c r="AG64" s="37">
        <f t="shared" si="43"/>
        <v>0</v>
      </c>
      <c r="AH64" s="37">
        <f t="shared" si="43"/>
        <v>0</v>
      </c>
      <c r="AI64" s="37">
        <f t="shared" si="43"/>
        <v>0</v>
      </c>
      <c r="AJ64" s="37">
        <f t="shared" si="43"/>
        <v>0</v>
      </c>
      <c r="AK64" s="37">
        <f t="shared" si="43"/>
        <v>0</v>
      </c>
      <c r="AL64" s="37">
        <f t="shared" si="43"/>
        <v>0</v>
      </c>
      <c r="AM64" s="37">
        <f t="shared" si="43"/>
        <v>0</v>
      </c>
      <c r="AN64" s="37">
        <f t="shared" si="43"/>
        <v>0</v>
      </c>
      <c r="AO64" s="37">
        <f t="shared" si="43"/>
        <v>0</v>
      </c>
      <c r="AP64" s="37">
        <f t="shared" si="43"/>
        <v>0</v>
      </c>
      <c r="AQ64" s="37">
        <f t="shared" si="43"/>
        <v>0</v>
      </c>
      <c r="AR64" s="37">
        <f t="shared" si="43"/>
        <v>0</v>
      </c>
      <c r="AS64" s="37">
        <f t="shared" si="43"/>
        <v>0</v>
      </c>
      <c r="AT64" s="37">
        <f t="shared" si="43"/>
        <v>0</v>
      </c>
      <c r="AU64" s="24"/>
      <c r="AV64" s="24"/>
      <c r="AW64" s="27"/>
      <c r="AX64" s="23"/>
      <c r="AY64" s="23"/>
      <c r="AZ64" s="23"/>
      <c r="BA64" s="23"/>
      <c r="BB64" s="23"/>
      <c r="BC64" s="23"/>
      <c r="BD64" s="23"/>
      <c r="BE64" s="23"/>
      <c r="BF64" s="1">
        <f t="shared" si="33"/>
        <v>0</v>
      </c>
      <c r="BG64" s="1">
        <f t="shared" si="21"/>
        <v>0</v>
      </c>
    </row>
    <row r="65" spans="1:59" ht="19.5" customHeight="1">
      <c r="A65" s="132"/>
      <c r="B65" s="117" t="s">
        <v>108</v>
      </c>
      <c r="C65" s="120" t="s">
        <v>118</v>
      </c>
      <c r="D65" s="32" t="s">
        <v>5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>
        <f t="shared" si="32"/>
        <v>0</v>
      </c>
      <c r="W65" s="26"/>
      <c r="X65" s="26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24"/>
      <c r="AV65" s="24"/>
      <c r="AW65" s="27"/>
      <c r="AX65" s="23"/>
      <c r="AY65" s="23"/>
      <c r="AZ65" s="23"/>
      <c r="BA65" s="23"/>
      <c r="BB65" s="23"/>
      <c r="BC65" s="23"/>
      <c r="BD65" s="23"/>
      <c r="BE65" s="23"/>
      <c r="BF65" s="1">
        <f t="shared" si="33"/>
        <v>0</v>
      </c>
      <c r="BG65" s="1">
        <f t="shared" si="21"/>
        <v>0</v>
      </c>
    </row>
    <row r="66" spans="1:59" ht="21.75" customHeight="1">
      <c r="A66" s="132"/>
      <c r="B66" s="117"/>
      <c r="C66" s="121"/>
      <c r="D66" s="32" t="s">
        <v>6</v>
      </c>
      <c r="E66" s="32">
        <f aca="true" t="shared" si="44" ref="E66:U66">0.5*E65</f>
        <v>0</v>
      </c>
      <c r="F66" s="32">
        <f t="shared" si="44"/>
        <v>0</v>
      </c>
      <c r="G66" s="32">
        <f t="shared" si="44"/>
        <v>0</v>
      </c>
      <c r="H66" s="32">
        <f t="shared" si="44"/>
        <v>0</v>
      </c>
      <c r="I66" s="32">
        <f t="shared" si="44"/>
        <v>0</v>
      </c>
      <c r="J66" s="32">
        <f t="shared" si="44"/>
        <v>0</v>
      </c>
      <c r="K66" s="32">
        <f t="shared" si="44"/>
        <v>0</v>
      </c>
      <c r="L66" s="32">
        <f t="shared" si="44"/>
        <v>0</v>
      </c>
      <c r="M66" s="32">
        <f t="shared" si="44"/>
        <v>0</v>
      </c>
      <c r="N66" s="32">
        <f t="shared" si="44"/>
        <v>0</v>
      </c>
      <c r="O66" s="32">
        <f t="shared" si="44"/>
        <v>0</v>
      </c>
      <c r="P66" s="32">
        <f t="shared" si="44"/>
        <v>0</v>
      </c>
      <c r="Q66" s="32">
        <f t="shared" si="44"/>
        <v>0</v>
      </c>
      <c r="R66" s="32">
        <f t="shared" si="44"/>
        <v>0</v>
      </c>
      <c r="S66" s="32">
        <f t="shared" si="44"/>
        <v>0</v>
      </c>
      <c r="T66" s="32">
        <f t="shared" si="44"/>
        <v>0</v>
      </c>
      <c r="U66" s="32">
        <f t="shared" si="44"/>
        <v>0</v>
      </c>
      <c r="V66" s="32">
        <f t="shared" si="32"/>
        <v>0</v>
      </c>
      <c r="W66" s="26"/>
      <c r="X66" s="26"/>
      <c r="Y66" s="32">
        <f aca="true" t="shared" si="45" ref="Y66:AT66">0.5*Y65</f>
        <v>0</v>
      </c>
      <c r="Z66" s="32">
        <f t="shared" si="45"/>
        <v>0</v>
      </c>
      <c r="AA66" s="32">
        <f t="shared" si="45"/>
        <v>0</v>
      </c>
      <c r="AB66" s="32">
        <f t="shared" si="45"/>
        <v>0</v>
      </c>
      <c r="AC66" s="32">
        <f t="shared" si="45"/>
        <v>0</v>
      </c>
      <c r="AD66" s="32">
        <f t="shared" si="45"/>
        <v>0</v>
      </c>
      <c r="AE66" s="32">
        <f t="shared" si="45"/>
        <v>0</v>
      </c>
      <c r="AF66" s="32">
        <f t="shared" si="45"/>
        <v>0</v>
      </c>
      <c r="AG66" s="32">
        <f t="shared" si="45"/>
        <v>0</v>
      </c>
      <c r="AH66" s="32">
        <f t="shared" si="45"/>
        <v>0</v>
      </c>
      <c r="AI66" s="32">
        <f t="shared" si="45"/>
        <v>0</v>
      </c>
      <c r="AJ66" s="32">
        <f t="shared" si="45"/>
        <v>0</v>
      </c>
      <c r="AK66" s="32">
        <f t="shared" si="45"/>
        <v>0</v>
      </c>
      <c r="AL66" s="32">
        <f t="shared" si="45"/>
        <v>0</v>
      </c>
      <c r="AM66" s="32">
        <f t="shared" si="45"/>
        <v>0</v>
      </c>
      <c r="AN66" s="32">
        <f t="shared" si="45"/>
        <v>0</v>
      </c>
      <c r="AO66" s="32">
        <f t="shared" si="45"/>
        <v>0</v>
      </c>
      <c r="AP66" s="32">
        <f t="shared" si="45"/>
        <v>0</v>
      </c>
      <c r="AQ66" s="32">
        <f t="shared" si="45"/>
        <v>0</v>
      </c>
      <c r="AR66" s="32">
        <f t="shared" si="45"/>
        <v>0</v>
      </c>
      <c r="AS66" s="32">
        <f t="shared" si="45"/>
        <v>0</v>
      </c>
      <c r="AT66" s="32">
        <f t="shared" si="45"/>
        <v>0</v>
      </c>
      <c r="AU66" s="24"/>
      <c r="AV66" s="24"/>
      <c r="AW66" s="27"/>
      <c r="AX66" s="23"/>
      <c r="AY66" s="23"/>
      <c r="AZ66" s="23"/>
      <c r="BA66" s="23"/>
      <c r="BB66" s="23"/>
      <c r="BC66" s="23"/>
      <c r="BD66" s="23"/>
      <c r="BE66" s="23"/>
      <c r="BF66" s="1">
        <f t="shared" si="33"/>
        <v>0</v>
      </c>
      <c r="BG66" s="1">
        <f t="shared" si="21"/>
        <v>0</v>
      </c>
    </row>
    <row r="67" spans="1:59" ht="12" customHeight="1">
      <c r="A67" s="132"/>
      <c r="B67" s="117" t="s">
        <v>109</v>
      </c>
      <c r="C67" s="118" t="s">
        <v>119</v>
      </c>
      <c r="D67" s="32" t="s">
        <v>5</v>
      </c>
      <c r="E67" s="39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2">
        <f t="shared" si="32"/>
        <v>0</v>
      </c>
      <c r="W67" s="26"/>
      <c r="X67" s="26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24"/>
      <c r="AV67" s="24"/>
      <c r="AW67" s="27"/>
      <c r="AX67" s="23"/>
      <c r="AY67" s="23"/>
      <c r="AZ67" s="23"/>
      <c r="BA67" s="23"/>
      <c r="BB67" s="23"/>
      <c r="BC67" s="23"/>
      <c r="BD67" s="23"/>
      <c r="BE67" s="23"/>
      <c r="BF67" s="1">
        <f t="shared" si="33"/>
        <v>0</v>
      </c>
      <c r="BG67" s="1">
        <f t="shared" si="21"/>
        <v>0</v>
      </c>
    </row>
    <row r="68" spans="1:59" ht="20.25" customHeight="1">
      <c r="A68" s="132"/>
      <c r="B68" s="117"/>
      <c r="C68" s="119"/>
      <c r="D68" s="32" t="s">
        <v>6</v>
      </c>
      <c r="E68" s="37">
        <f aca="true" t="shared" si="46" ref="E68:U68">0.5*E67</f>
        <v>0</v>
      </c>
      <c r="F68" s="37">
        <f t="shared" si="46"/>
        <v>0</v>
      </c>
      <c r="G68" s="37">
        <f t="shared" si="46"/>
        <v>0</v>
      </c>
      <c r="H68" s="37">
        <f t="shared" si="46"/>
        <v>0</v>
      </c>
      <c r="I68" s="37">
        <f t="shared" si="46"/>
        <v>0</v>
      </c>
      <c r="J68" s="37">
        <f t="shared" si="46"/>
        <v>0</v>
      </c>
      <c r="K68" s="37">
        <f t="shared" si="46"/>
        <v>0</v>
      </c>
      <c r="L68" s="37">
        <f t="shared" si="46"/>
        <v>0</v>
      </c>
      <c r="M68" s="37">
        <f t="shared" si="46"/>
        <v>0</v>
      </c>
      <c r="N68" s="37">
        <f t="shared" si="46"/>
        <v>0</v>
      </c>
      <c r="O68" s="37">
        <f t="shared" si="46"/>
        <v>0</v>
      </c>
      <c r="P68" s="37">
        <f t="shared" si="46"/>
        <v>0</v>
      </c>
      <c r="Q68" s="37">
        <f t="shared" si="46"/>
        <v>0</v>
      </c>
      <c r="R68" s="37">
        <f t="shared" si="46"/>
        <v>0</v>
      </c>
      <c r="S68" s="37">
        <f t="shared" si="46"/>
        <v>0</v>
      </c>
      <c r="T68" s="37">
        <f t="shared" si="46"/>
        <v>0</v>
      </c>
      <c r="U68" s="37">
        <f t="shared" si="46"/>
        <v>0</v>
      </c>
      <c r="V68" s="32">
        <f t="shared" si="32"/>
        <v>0</v>
      </c>
      <c r="W68" s="26"/>
      <c r="X68" s="26"/>
      <c r="Y68" s="37">
        <f aca="true" t="shared" si="47" ref="Y68:AT68">0.5*Y67</f>
        <v>0</v>
      </c>
      <c r="Z68" s="37">
        <f t="shared" si="47"/>
        <v>0</v>
      </c>
      <c r="AA68" s="37">
        <f t="shared" si="47"/>
        <v>0</v>
      </c>
      <c r="AB68" s="37">
        <f t="shared" si="47"/>
        <v>0</v>
      </c>
      <c r="AC68" s="37">
        <f t="shared" si="47"/>
        <v>0</v>
      </c>
      <c r="AD68" s="37">
        <f t="shared" si="47"/>
        <v>0</v>
      </c>
      <c r="AE68" s="37">
        <f t="shared" si="47"/>
        <v>0</v>
      </c>
      <c r="AF68" s="37">
        <f t="shared" si="47"/>
        <v>0</v>
      </c>
      <c r="AG68" s="37">
        <f t="shared" si="47"/>
        <v>0</v>
      </c>
      <c r="AH68" s="37">
        <f t="shared" si="47"/>
        <v>0</v>
      </c>
      <c r="AI68" s="37">
        <f t="shared" si="47"/>
        <v>0</v>
      </c>
      <c r="AJ68" s="37">
        <f t="shared" si="47"/>
        <v>0</v>
      </c>
      <c r="AK68" s="37">
        <f t="shared" si="47"/>
        <v>0</v>
      </c>
      <c r="AL68" s="37">
        <f t="shared" si="47"/>
        <v>0</v>
      </c>
      <c r="AM68" s="37">
        <f t="shared" si="47"/>
        <v>0</v>
      </c>
      <c r="AN68" s="37">
        <f t="shared" si="47"/>
        <v>0</v>
      </c>
      <c r="AO68" s="37">
        <f t="shared" si="47"/>
        <v>0</v>
      </c>
      <c r="AP68" s="37">
        <f t="shared" si="47"/>
        <v>0</v>
      </c>
      <c r="AQ68" s="37">
        <f t="shared" si="47"/>
        <v>0</v>
      </c>
      <c r="AR68" s="37">
        <f t="shared" si="47"/>
        <v>0</v>
      </c>
      <c r="AS68" s="37">
        <f t="shared" si="47"/>
        <v>0</v>
      </c>
      <c r="AT68" s="37">
        <f t="shared" si="47"/>
        <v>0</v>
      </c>
      <c r="AU68" s="24"/>
      <c r="AV68" s="24"/>
      <c r="AW68" s="27"/>
      <c r="AX68" s="23"/>
      <c r="AY68" s="23"/>
      <c r="AZ68" s="23"/>
      <c r="BA68" s="23"/>
      <c r="BB68" s="23"/>
      <c r="BC68" s="23"/>
      <c r="BD68" s="23"/>
      <c r="BE68" s="23"/>
      <c r="BF68" s="1">
        <f t="shared" si="33"/>
        <v>0</v>
      </c>
      <c r="BG68" s="1">
        <f t="shared" si="21"/>
        <v>0</v>
      </c>
    </row>
    <row r="69" spans="1:59" ht="22.5" customHeight="1">
      <c r="A69" s="132"/>
      <c r="B69" s="117" t="s">
        <v>110</v>
      </c>
      <c r="C69" s="118" t="s">
        <v>139</v>
      </c>
      <c r="D69" s="32" t="s">
        <v>5</v>
      </c>
      <c r="E69" s="3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2">
        <f t="shared" si="32"/>
        <v>0</v>
      </c>
      <c r="W69" s="26"/>
      <c r="X69" s="26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24"/>
      <c r="AV69" s="24"/>
      <c r="AW69" s="27"/>
      <c r="AX69" s="23"/>
      <c r="AY69" s="23"/>
      <c r="AZ69" s="23"/>
      <c r="BA69" s="23"/>
      <c r="BB69" s="23"/>
      <c r="BC69" s="23"/>
      <c r="BD69" s="23"/>
      <c r="BE69" s="23"/>
      <c r="BF69" s="1">
        <f t="shared" si="33"/>
        <v>0</v>
      </c>
      <c r="BG69" s="1">
        <f t="shared" si="21"/>
        <v>0</v>
      </c>
    </row>
    <row r="70" spans="1:59" ht="21" customHeight="1">
      <c r="A70" s="132"/>
      <c r="B70" s="117"/>
      <c r="C70" s="119"/>
      <c r="D70" s="32" t="s">
        <v>6</v>
      </c>
      <c r="E70" s="37">
        <f aca="true" t="shared" si="48" ref="E70:U70">0.5*E69</f>
        <v>0</v>
      </c>
      <c r="F70" s="37">
        <f t="shared" si="48"/>
        <v>0</v>
      </c>
      <c r="G70" s="37">
        <f t="shared" si="48"/>
        <v>0</v>
      </c>
      <c r="H70" s="37">
        <f t="shared" si="48"/>
        <v>0</v>
      </c>
      <c r="I70" s="37">
        <f t="shared" si="48"/>
        <v>0</v>
      </c>
      <c r="J70" s="37">
        <f t="shared" si="48"/>
        <v>0</v>
      </c>
      <c r="K70" s="37">
        <f t="shared" si="48"/>
        <v>0</v>
      </c>
      <c r="L70" s="37">
        <f t="shared" si="48"/>
        <v>0</v>
      </c>
      <c r="M70" s="37">
        <f t="shared" si="48"/>
        <v>0</v>
      </c>
      <c r="N70" s="37">
        <f t="shared" si="48"/>
        <v>0</v>
      </c>
      <c r="O70" s="37">
        <f t="shared" si="48"/>
        <v>0</v>
      </c>
      <c r="P70" s="37">
        <f t="shared" si="48"/>
        <v>0</v>
      </c>
      <c r="Q70" s="37">
        <f t="shared" si="48"/>
        <v>0</v>
      </c>
      <c r="R70" s="37">
        <f t="shared" si="48"/>
        <v>0</v>
      </c>
      <c r="S70" s="37">
        <f t="shared" si="48"/>
        <v>0</v>
      </c>
      <c r="T70" s="37">
        <f t="shared" si="48"/>
        <v>0</v>
      </c>
      <c r="U70" s="37">
        <f t="shared" si="48"/>
        <v>0</v>
      </c>
      <c r="V70" s="32">
        <f t="shared" si="32"/>
        <v>0</v>
      </c>
      <c r="W70" s="26"/>
      <c r="X70" s="26"/>
      <c r="Y70" s="37">
        <f aca="true" t="shared" si="49" ref="Y70:AT70">0.5*Y69</f>
        <v>0</v>
      </c>
      <c r="Z70" s="37">
        <f t="shared" si="49"/>
        <v>0</v>
      </c>
      <c r="AA70" s="37">
        <f t="shared" si="49"/>
        <v>0</v>
      </c>
      <c r="AB70" s="37">
        <f t="shared" si="49"/>
        <v>0</v>
      </c>
      <c r="AC70" s="37">
        <f t="shared" si="49"/>
        <v>0</v>
      </c>
      <c r="AD70" s="37">
        <f t="shared" si="49"/>
        <v>0</v>
      </c>
      <c r="AE70" s="37">
        <f t="shared" si="49"/>
        <v>0</v>
      </c>
      <c r="AF70" s="37">
        <f t="shared" si="49"/>
        <v>0</v>
      </c>
      <c r="AG70" s="37">
        <f t="shared" si="49"/>
        <v>0</v>
      </c>
      <c r="AH70" s="37">
        <f t="shared" si="49"/>
        <v>0</v>
      </c>
      <c r="AI70" s="37">
        <f t="shared" si="49"/>
        <v>0</v>
      </c>
      <c r="AJ70" s="37">
        <f t="shared" si="49"/>
        <v>0</v>
      </c>
      <c r="AK70" s="37">
        <f t="shared" si="49"/>
        <v>0</v>
      </c>
      <c r="AL70" s="37">
        <f t="shared" si="49"/>
        <v>0</v>
      </c>
      <c r="AM70" s="37">
        <f t="shared" si="49"/>
        <v>0</v>
      </c>
      <c r="AN70" s="37">
        <f t="shared" si="49"/>
        <v>0</v>
      </c>
      <c r="AO70" s="37">
        <f t="shared" si="49"/>
        <v>0</v>
      </c>
      <c r="AP70" s="37">
        <f t="shared" si="49"/>
        <v>0</v>
      </c>
      <c r="AQ70" s="37">
        <f t="shared" si="49"/>
        <v>0</v>
      </c>
      <c r="AR70" s="37">
        <f t="shared" si="49"/>
        <v>0</v>
      </c>
      <c r="AS70" s="37">
        <f t="shared" si="49"/>
        <v>0</v>
      </c>
      <c r="AT70" s="37">
        <f t="shared" si="49"/>
        <v>0</v>
      </c>
      <c r="AU70" s="24"/>
      <c r="AV70" s="24"/>
      <c r="AW70" s="27"/>
      <c r="AX70" s="23"/>
      <c r="AY70" s="23"/>
      <c r="AZ70" s="23"/>
      <c r="BA70" s="23"/>
      <c r="BB70" s="23"/>
      <c r="BC70" s="23"/>
      <c r="BD70" s="23"/>
      <c r="BE70" s="23"/>
      <c r="BF70" s="1">
        <f t="shared" si="33"/>
        <v>0</v>
      </c>
      <c r="BG70" s="1">
        <f t="shared" si="21"/>
        <v>0</v>
      </c>
    </row>
    <row r="71" spans="1:59" ht="15.75" customHeight="1">
      <c r="A71" s="132"/>
      <c r="B71" s="117" t="s">
        <v>105</v>
      </c>
      <c r="C71" s="118" t="s">
        <v>27</v>
      </c>
      <c r="D71" s="32" t="s">
        <v>5</v>
      </c>
      <c r="E71" s="37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2">
        <f t="shared" si="32"/>
        <v>0</v>
      </c>
      <c r="W71" s="26"/>
      <c r="X71" s="26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24"/>
      <c r="AV71" s="24"/>
      <c r="AW71" s="27"/>
      <c r="AX71" s="23"/>
      <c r="AY71" s="23"/>
      <c r="AZ71" s="23"/>
      <c r="BA71" s="23"/>
      <c r="BB71" s="23"/>
      <c r="BC71" s="23"/>
      <c r="BD71" s="23"/>
      <c r="BE71" s="23"/>
      <c r="BF71" s="1">
        <f t="shared" si="33"/>
        <v>0</v>
      </c>
      <c r="BG71" s="1">
        <f t="shared" si="21"/>
        <v>0</v>
      </c>
    </row>
    <row r="72" spans="1:59" ht="15.75" customHeight="1">
      <c r="A72" s="132"/>
      <c r="B72" s="117"/>
      <c r="C72" s="119"/>
      <c r="D72" s="32" t="s">
        <v>6</v>
      </c>
      <c r="E72" s="37">
        <f aca="true" t="shared" si="50" ref="E72:U72">0.5*E71</f>
        <v>0</v>
      </c>
      <c r="F72" s="37">
        <f t="shared" si="50"/>
        <v>0</v>
      </c>
      <c r="G72" s="37">
        <f t="shared" si="50"/>
        <v>0</v>
      </c>
      <c r="H72" s="37">
        <f t="shared" si="50"/>
        <v>0</v>
      </c>
      <c r="I72" s="37">
        <f t="shared" si="50"/>
        <v>0</v>
      </c>
      <c r="J72" s="37">
        <f t="shared" si="50"/>
        <v>0</v>
      </c>
      <c r="K72" s="37">
        <f t="shared" si="50"/>
        <v>0</v>
      </c>
      <c r="L72" s="37">
        <f t="shared" si="50"/>
        <v>0</v>
      </c>
      <c r="M72" s="37">
        <f t="shared" si="50"/>
        <v>0</v>
      </c>
      <c r="N72" s="37">
        <f t="shared" si="50"/>
        <v>0</v>
      </c>
      <c r="O72" s="37">
        <f t="shared" si="50"/>
        <v>0</v>
      </c>
      <c r="P72" s="37">
        <f t="shared" si="50"/>
        <v>0</v>
      </c>
      <c r="Q72" s="37">
        <f t="shared" si="50"/>
        <v>0</v>
      </c>
      <c r="R72" s="37">
        <f t="shared" si="50"/>
        <v>0</v>
      </c>
      <c r="S72" s="37">
        <f t="shared" si="50"/>
        <v>0</v>
      </c>
      <c r="T72" s="37">
        <f t="shared" si="50"/>
        <v>0</v>
      </c>
      <c r="U72" s="37">
        <f t="shared" si="50"/>
        <v>0</v>
      </c>
      <c r="V72" s="32">
        <f t="shared" si="32"/>
        <v>0</v>
      </c>
      <c r="W72" s="26"/>
      <c r="X72" s="26"/>
      <c r="Y72" s="37">
        <f aca="true" t="shared" si="51" ref="Y72:AT72">0.5*Y71</f>
        <v>0</v>
      </c>
      <c r="Z72" s="37">
        <f t="shared" si="51"/>
        <v>0</v>
      </c>
      <c r="AA72" s="37">
        <f t="shared" si="51"/>
        <v>0</v>
      </c>
      <c r="AB72" s="37">
        <f t="shared" si="51"/>
        <v>0</v>
      </c>
      <c r="AC72" s="37">
        <f t="shared" si="51"/>
        <v>0</v>
      </c>
      <c r="AD72" s="37">
        <f t="shared" si="51"/>
        <v>0</v>
      </c>
      <c r="AE72" s="37">
        <f t="shared" si="51"/>
        <v>0</v>
      </c>
      <c r="AF72" s="37">
        <f t="shared" si="51"/>
        <v>0</v>
      </c>
      <c r="AG72" s="37">
        <f t="shared" si="51"/>
        <v>0</v>
      </c>
      <c r="AH72" s="37">
        <f t="shared" si="51"/>
        <v>0</v>
      </c>
      <c r="AI72" s="37">
        <f t="shared" si="51"/>
        <v>0</v>
      </c>
      <c r="AJ72" s="37">
        <f t="shared" si="51"/>
        <v>0</v>
      </c>
      <c r="AK72" s="37">
        <f t="shared" si="51"/>
        <v>0</v>
      </c>
      <c r="AL72" s="37">
        <f t="shared" si="51"/>
        <v>0</v>
      </c>
      <c r="AM72" s="37">
        <f t="shared" si="51"/>
        <v>0</v>
      </c>
      <c r="AN72" s="37">
        <f t="shared" si="51"/>
        <v>0</v>
      </c>
      <c r="AO72" s="37">
        <f t="shared" si="51"/>
        <v>0</v>
      </c>
      <c r="AP72" s="37">
        <f t="shared" si="51"/>
        <v>0</v>
      </c>
      <c r="AQ72" s="37">
        <f t="shared" si="51"/>
        <v>0</v>
      </c>
      <c r="AR72" s="37">
        <f t="shared" si="51"/>
        <v>0</v>
      </c>
      <c r="AS72" s="37">
        <f t="shared" si="51"/>
        <v>0</v>
      </c>
      <c r="AT72" s="37">
        <f t="shared" si="51"/>
        <v>0</v>
      </c>
      <c r="AU72" s="24"/>
      <c r="AV72" s="24"/>
      <c r="AW72" s="27"/>
      <c r="AX72" s="23"/>
      <c r="AY72" s="23"/>
      <c r="AZ72" s="23"/>
      <c r="BA72" s="23"/>
      <c r="BB72" s="23"/>
      <c r="BC72" s="23"/>
      <c r="BD72" s="23"/>
      <c r="BE72" s="23"/>
      <c r="BF72" s="1">
        <f t="shared" si="33"/>
        <v>0</v>
      </c>
      <c r="BG72" s="1">
        <f t="shared" si="21"/>
        <v>0</v>
      </c>
    </row>
    <row r="73" spans="1:59" ht="15.75" customHeight="1">
      <c r="A73" s="132"/>
      <c r="B73" s="117" t="s">
        <v>132</v>
      </c>
      <c r="C73" s="118" t="s">
        <v>130</v>
      </c>
      <c r="D73" s="32" t="s">
        <v>5</v>
      </c>
      <c r="E73" s="37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2">
        <f t="shared" si="32"/>
        <v>0</v>
      </c>
      <c r="W73" s="26"/>
      <c r="X73" s="26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24"/>
      <c r="AV73" s="24"/>
      <c r="AW73" s="27"/>
      <c r="AX73" s="23"/>
      <c r="AY73" s="23"/>
      <c r="AZ73" s="23"/>
      <c r="BA73" s="23"/>
      <c r="BB73" s="23"/>
      <c r="BC73" s="23"/>
      <c r="BD73" s="23"/>
      <c r="BE73" s="23"/>
      <c r="BF73" s="1">
        <f t="shared" si="33"/>
        <v>0</v>
      </c>
      <c r="BG73" s="1">
        <f t="shared" si="21"/>
        <v>0</v>
      </c>
    </row>
    <row r="74" spans="1:59" ht="15.75" customHeight="1">
      <c r="A74" s="132"/>
      <c r="B74" s="117"/>
      <c r="C74" s="119"/>
      <c r="D74" s="32" t="s">
        <v>6</v>
      </c>
      <c r="E74" s="37">
        <f aca="true" t="shared" si="52" ref="E74:U74">0.5*E73</f>
        <v>0</v>
      </c>
      <c r="F74" s="37">
        <f t="shared" si="52"/>
        <v>0</v>
      </c>
      <c r="G74" s="37">
        <f t="shared" si="52"/>
        <v>0</v>
      </c>
      <c r="H74" s="37">
        <f t="shared" si="52"/>
        <v>0</v>
      </c>
      <c r="I74" s="37">
        <f t="shared" si="52"/>
        <v>0</v>
      </c>
      <c r="J74" s="37">
        <f t="shared" si="52"/>
        <v>0</v>
      </c>
      <c r="K74" s="37">
        <f t="shared" si="52"/>
        <v>0</v>
      </c>
      <c r="L74" s="37">
        <f t="shared" si="52"/>
        <v>0</v>
      </c>
      <c r="M74" s="37">
        <f t="shared" si="52"/>
        <v>0</v>
      </c>
      <c r="N74" s="37">
        <f t="shared" si="52"/>
        <v>0</v>
      </c>
      <c r="O74" s="37">
        <f t="shared" si="52"/>
        <v>0</v>
      </c>
      <c r="P74" s="37">
        <f t="shared" si="52"/>
        <v>0</v>
      </c>
      <c r="Q74" s="37">
        <f t="shared" si="52"/>
        <v>0</v>
      </c>
      <c r="R74" s="37">
        <f t="shared" si="52"/>
        <v>0</v>
      </c>
      <c r="S74" s="37">
        <f t="shared" si="52"/>
        <v>0</v>
      </c>
      <c r="T74" s="37">
        <f t="shared" si="52"/>
        <v>0</v>
      </c>
      <c r="U74" s="37">
        <f t="shared" si="52"/>
        <v>0</v>
      </c>
      <c r="V74" s="32">
        <f t="shared" si="32"/>
        <v>0</v>
      </c>
      <c r="W74" s="26"/>
      <c r="X74" s="26"/>
      <c r="Y74" s="37">
        <f aca="true" t="shared" si="53" ref="Y74:AT74">0.5*Y73</f>
        <v>0</v>
      </c>
      <c r="Z74" s="37">
        <f t="shared" si="53"/>
        <v>0</v>
      </c>
      <c r="AA74" s="37">
        <f t="shared" si="53"/>
        <v>0</v>
      </c>
      <c r="AB74" s="37">
        <f t="shared" si="53"/>
        <v>0</v>
      </c>
      <c r="AC74" s="37">
        <f t="shared" si="53"/>
        <v>0</v>
      </c>
      <c r="AD74" s="37">
        <f t="shared" si="53"/>
        <v>0</v>
      </c>
      <c r="AE74" s="37">
        <f t="shared" si="53"/>
        <v>0</v>
      </c>
      <c r="AF74" s="37">
        <f t="shared" si="53"/>
        <v>0</v>
      </c>
      <c r="AG74" s="37">
        <f t="shared" si="53"/>
        <v>0</v>
      </c>
      <c r="AH74" s="37">
        <f t="shared" si="53"/>
        <v>0</v>
      </c>
      <c r="AI74" s="37">
        <f t="shared" si="53"/>
        <v>0</v>
      </c>
      <c r="AJ74" s="37">
        <f t="shared" si="53"/>
        <v>0</v>
      </c>
      <c r="AK74" s="37">
        <f t="shared" si="53"/>
        <v>0</v>
      </c>
      <c r="AL74" s="37">
        <f t="shared" si="53"/>
        <v>0</v>
      </c>
      <c r="AM74" s="37">
        <f t="shared" si="53"/>
        <v>0</v>
      </c>
      <c r="AN74" s="37">
        <f t="shared" si="53"/>
        <v>0</v>
      </c>
      <c r="AO74" s="37">
        <f t="shared" si="53"/>
        <v>0</v>
      </c>
      <c r="AP74" s="37">
        <f t="shared" si="53"/>
        <v>0</v>
      </c>
      <c r="AQ74" s="37">
        <f t="shared" si="53"/>
        <v>0</v>
      </c>
      <c r="AR74" s="37">
        <f t="shared" si="53"/>
        <v>0</v>
      </c>
      <c r="AS74" s="37">
        <f t="shared" si="53"/>
        <v>0</v>
      </c>
      <c r="AT74" s="37">
        <f t="shared" si="53"/>
        <v>0</v>
      </c>
      <c r="AU74" s="24"/>
      <c r="AV74" s="24"/>
      <c r="AW74" s="27"/>
      <c r="AX74" s="23"/>
      <c r="AY74" s="23"/>
      <c r="AZ74" s="23"/>
      <c r="BA74" s="23"/>
      <c r="BB74" s="23"/>
      <c r="BC74" s="23"/>
      <c r="BD74" s="23"/>
      <c r="BE74" s="23"/>
      <c r="BF74" s="1">
        <f t="shared" si="33"/>
        <v>0</v>
      </c>
      <c r="BG74" s="1">
        <f t="shared" si="21"/>
        <v>0</v>
      </c>
    </row>
    <row r="75" spans="1:59" ht="24.75" customHeight="1">
      <c r="A75" s="132"/>
      <c r="B75" s="117" t="s">
        <v>133</v>
      </c>
      <c r="C75" s="118" t="s">
        <v>154</v>
      </c>
      <c r="D75" s="32" t="s">
        <v>5</v>
      </c>
      <c r="E75" s="39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2">
        <f t="shared" si="32"/>
        <v>0</v>
      </c>
      <c r="W75" s="26"/>
      <c r="X75" s="26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24"/>
      <c r="AV75" s="24"/>
      <c r="AW75" s="27"/>
      <c r="AX75" s="23"/>
      <c r="AY75" s="23"/>
      <c r="AZ75" s="23"/>
      <c r="BA75" s="23"/>
      <c r="BB75" s="23"/>
      <c r="BC75" s="23"/>
      <c r="BD75" s="23"/>
      <c r="BE75" s="23"/>
      <c r="BF75" s="1">
        <f t="shared" si="33"/>
        <v>0</v>
      </c>
      <c r="BG75" s="1">
        <f t="shared" si="21"/>
        <v>0</v>
      </c>
    </row>
    <row r="76" spans="1:59" ht="19.5" customHeight="1">
      <c r="A76" s="132"/>
      <c r="B76" s="117"/>
      <c r="C76" s="119"/>
      <c r="D76" s="32" t="s">
        <v>6</v>
      </c>
      <c r="E76" s="37">
        <f aca="true" t="shared" si="54" ref="E76:U76">0.5*E75</f>
        <v>0</v>
      </c>
      <c r="F76" s="37">
        <f t="shared" si="54"/>
        <v>0</v>
      </c>
      <c r="G76" s="37">
        <f t="shared" si="54"/>
        <v>0</v>
      </c>
      <c r="H76" s="37">
        <f t="shared" si="54"/>
        <v>0</v>
      </c>
      <c r="I76" s="37">
        <f t="shared" si="54"/>
        <v>0</v>
      </c>
      <c r="J76" s="37">
        <f t="shared" si="54"/>
        <v>0</v>
      </c>
      <c r="K76" s="37">
        <f t="shared" si="54"/>
        <v>0</v>
      </c>
      <c r="L76" s="37">
        <f t="shared" si="54"/>
        <v>0</v>
      </c>
      <c r="M76" s="37">
        <f t="shared" si="54"/>
        <v>0</v>
      </c>
      <c r="N76" s="37">
        <f t="shared" si="54"/>
        <v>0</v>
      </c>
      <c r="O76" s="37">
        <f t="shared" si="54"/>
        <v>0</v>
      </c>
      <c r="P76" s="37">
        <f t="shared" si="54"/>
        <v>0</v>
      </c>
      <c r="Q76" s="37">
        <f t="shared" si="54"/>
        <v>0</v>
      </c>
      <c r="R76" s="37">
        <f t="shared" si="54"/>
        <v>0</v>
      </c>
      <c r="S76" s="37">
        <f t="shared" si="54"/>
        <v>0</v>
      </c>
      <c r="T76" s="37">
        <f t="shared" si="54"/>
        <v>0</v>
      </c>
      <c r="U76" s="37">
        <f t="shared" si="54"/>
        <v>0</v>
      </c>
      <c r="V76" s="32">
        <f t="shared" si="32"/>
        <v>0</v>
      </c>
      <c r="W76" s="26"/>
      <c r="X76" s="26"/>
      <c r="Y76" s="37">
        <f aca="true" t="shared" si="55" ref="Y76:AT76">0.5*Y75</f>
        <v>0</v>
      </c>
      <c r="Z76" s="37">
        <f t="shared" si="55"/>
        <v>0</v>
      </c>
      <c r="AA76" s="37">
        <f t="shared" si="55"/>
        <v>0</v>
      </c>
      <c r="AB76" s="37">
        <f t="shared" si="55"/>
        <v>0</v>
      </c>
      <c r="AC76" s="37">
        <f t="shared" si="55"/>
        <v>0</v>
      </c>
      <c r="AD76" s="37">
        <f t="shared" si="55"/>
        <v>0</v>
      </c>
      <c r="AE76" s="37">
        <f t="shared" si="55"/>
        <v>0</v>
      </c>
      <c r="AF76" s="37">
        <f t="shared" si="55"/>
        <v>0</v>
      </c>
      <c r="AG76" s="37">
        <f t="shared" si="55"/>
        <v>0</v>
      </c>
      <c r="AH76" s="37">
        <f t="shared" si="55"/>
        <v>0</v>
      </c>
      <c r="AI76" s="37">
        <f t="shared" si="55"/>
        <v>0</v>
      </c>
      <c r="AJ76" s="37">
        <f t="shared" si="55"/>
        <v>0</v>
      </c>
      <c r="AK76" s="37">
        <f t="shared" si="55"/>
        <v>0</v>
      </c>
      <c r="AL76" s="37">
        <f t="shared" si="55"/>
        <v>0</v>
      </c>
      <c r="AM76" s="37">
        <f t="shared" si="55"/>
        <v>0</v>
      </c>
      <c r="AN76" s="37">
        <f t="shared" si="55"/>
        <v>0</v>
      </c>
      <c r="AO76" s="37">
        <f t="shared" si="55"/>
        <v>0</v>
      </c>
      <c r="AP76" s="37">
        <f t="shared" si="55"/>
        <v>0</v>
      </c>
      <c r="AQ76" s="37">
        <f t="shared" si="55"/>
        <v>0</v>
      </c>
      <c r="AR76" s="37">
        <f t="shared" si="55"/>
        <v>0</v>
      </c>
      <c r="AS76" s="37">
        <f t="shared" si="55"/>
        <v>0</v>
      </c>
      <c r="AT76" s="37">
        <f t="shared" si="55"/>
        <v>0</v>
      </c>
      <c r="AU76" s="24"/>
      <c r="AV76" s="24"/>
      <c r="AW76" s="27"/>
      <c r="AX76" s="23"/>
      <c r="AY76" s="23"/>
      <c r="AZ76" s="23"/>
      <c r="BA76" s="23"/>
      <c r="BB76" s="23"/>
      <c r="BC76" s="23"/>
      <c r="BD76" s="23"/>
      <c r="BE76" s="23"/>
      <c r="BF76" s="1">
        <f t="shared" si="33"/>
        <v>0</v>
      </c>
      <c r="BG76" s="1">
        <f t="shared" si="21"/>
        <v>0</v>
      </c>
    </row>
    <row r="77" spans="1:59" ht="18.75" customHeight="1">
      <c r="A77" s="132"/>
      <c r="B77" s="117" t="s">
        <v>134</v>
      </c>
      <c r="C77" s="118" t="s">
        <v>131</v>
      </c>
      <c r="D77" s="32" t="s">
        <v>5</v>
      </c>
      <c r="E77" s="37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2">
        <f t="shared" si="32"/>
        <v>0</v>
      </c>
      <c r="W77" s="26"/>
      <c r="X77" s="26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24"/>
      <c r="AV77" s="24"/>
      <c r="AW77" s="27"/>
      <c r="AX77" s="23"/>
      <c r="AY77" s="23"/>
      <c r="AZ77" s="23"/>
      <c r="BA77" s="23"/>
      <c r="BB77" s="23"/>
      <c r="BC77" s="23"/>
      <c r="BD77" s="23"/>
      <c r="BE77" s="23"/>
      <c r="BF77" s="1">
        <f t="shared" si="33"/>
        <v>0</v>
      </c>
      <c r="BG77" s="1">
        <f t="shared" si="21"/>
        <v>0</v>
      </c>
    </row>
    <row r="78" spans="1:59" ht="18" customHeight="1">
      <c r="A78" s="132"/>
      <c r="B78" s="117"/>
      <c r="C78" s="119"/>
      <c r="D78" s="32" t="s">
        <v>6</v>
      </c>
      <c r="E78" s="37">
        <f aca="true" t="shared" si="56" ref="E78:U78">0.5*E77</f>
        <v>0</v>
      </c>
      <c r="F78" s="37">
        <f t="shared" si="56"/>
        <v>0</v>
      </c>
      <c r="G78" s="37">
        <f t="shared" si="56"/>
        <v>0</v>
      </c>
      <c r="H78" s="37">
        <f t="shared" si="56"/>
        <v>0</v>
      </c>
      <c r="I78" s="37">
        <f t="shared" si="56"/>
        <v>0</v>
      </c>
      <c r="J78" s="37">
        <f t="shared" si="56"/>
        <v>0</v>
      </c>
      <c r="K78" s="37">
        <f t="shared" si="56"/>
        <v>0</v>
      </c>
      <c r="L78" s="37">
        <f t="shared" si="56"/>
        <v>0</v>
      </c>
      <c r="M78" s="37">
        <f t="shared" si="56"/>
        <v>0</v>
      </c>
      <c r="N78" s="37">
        <f t="shared" si="56"/>
        <v>0</v>
      </c>
      <c r="O78" s="37">
        <f t="shared" si="56"/>
        <v>0</v>
      </c>
      <c r="P78" s="37">
        <f t="shared" si="56"/>
        <v>0</v>
      </c>
      <c r="Q78" s="37">
        <f t="shared" si="56"/>
        <v>0</v>
      </c>
      <c r="R78" s="37">
        <f t="shared" si="56"/>
        <v>0</v>
      </c>
      <c r="S78" s="37">
        <f t="shared" si="56"/>
        <v>0</v>
      </c>
      <c r="T78" s="37">
        <f t="shared" si="56"/>
        <v>0</v>
      </c>
      <c r="U78" s="37">
        <f t="shared" si="56"/>
        <v>0</v>
      </c>
      <c r="V78" s="32">
        <f t="shared" si="32"/>
        <v>0</v>
      </c>
      <c r="W78" s="26"/>
      <c r="X78" s="26"/>
      <c r="Y78" s="37">
        <f aca="true" t="shared" si="57" ref="Y78:AT78">0.5*Y77</f>
        <v>0</v>
      </c>
      <c r="Z78" s="37">
        <f t="shared" si="57"/>
        <v>0</v>
      </c>
      <c r="AA78" s="37">
        <f t="shared" si="57"/>
        <v>0</v>
      </c>
      <c r="AB78" s="37">
        <f t="shared" si="57"/>
        <v>0</v>
      </c>
      <c r="AC78" s="37">
        <f t="shared" si="57"/>
        <v>0</v>
      </c>
      <c r="AD78" s="37">
        <f t="shared" si="57"/>
        <v>0</v>
      </c>
      <c r="AE78" s="37">
        <f t="shared" si="57"/>
        <v>0</v>
      </c>
      <c r="AF78" s="37">
        <f t="shared" si="57"/>
        <v>0</v>
      </c>
      <c r="AG78" s="37">
        <f t="shared" si="57"/>
        <v>0</v>
      </c>
      <c r="AH78" s="37">
        <f t="shared" si="57"/>
        <v>0</v>
      </c>
      <c r="AI78" s="37">
        <f t="shared" si="57"/>
        <v>0</v>
      </c>
      <c r="AJ78" s="37">
        <f t="shared" si="57"/>
        <v>0</v>
      </c>
      <c r="AK78" s="37">
        <f t="shared" si="57"/>
        <v>0</v>
      </c>
      <c r="AL78" s="37">
        <f t="shared" si="57"/>
        <v>0</v>
      </c>
      <c r="AM78" s="37">
        <f t="shared" si="57"/>
        <v>0</v>
      </c>
      <c r="AN78" s="37">
        <f t="shared" si="57"/>
        <v>0</v>
      </c>
      <c r="AO78" s="37">
        <f t="shared" si="57"/>
        <v>0</v>
      </c>
      <c r="AP78" s="37">
        <f t="shared" si="57"/>
        <v>0</v>
      </c>
      <c r="AQ78" s="37">
        <f t="shared" si="57"/>
        <v>0</v>
      </c>
      <c r="AR78" s="37">
        <f t="shared" si="57"/>
        <v>0</v>
      </c>
      <c r="AS78" s="37">
        <f t="shared" si="57"/>
        <v>0</v>
      </c>
      <c r="AT78" s="37">
        <f t="shared" si="57"/>
        <v>0</v>
      </c>
      <c r="AU78" s="24"/>
      <c r="AV78" s="24"/>
      <c r="AW78" s="27"/>
      <c r="AX78" s="23"/>
      <c r="AY78" s="23"/>
      <c r="AZ78" s="23"/>
      <c r="BA78" s="23"/>
      <c r="BB78" s="23"/>
      <c r="BC78" s="23"/>
      <c r="BD78" s="23"/>
      <c r="BE78" s="23"/>
      <c r="BF78" s="1">
        <f t="shared" si="33"/>
        <v>0</v>
      </c>
      <c r="BG78" s="1">
        <f t="shared" si="21"/>
        <v>0</v>
      </c>
    </row>
    <row r="79" spans="1:59" ht="15.75" customHeight="1">
      <c r="A79" s="132"/>
      <c r="B79" s="107" t="s">
        <v>9</v>
      </c>
      <c r="C79" s="112" t="s">
        <v>10</v>
      </c>
      <c r="D79" s="25" t="s">
        <v>5</v>
      </c>
      <c r="E79" s="25">
        <f aca="true" t="shared" si="58" ref="E79:V80">SUM(E81,E91,E103)</f>
        <v>0</v>
      </c>
      <c r="F79" s="25">
        <f t="shared" si="58"/>
        <v>0</v>
      </c>
      <c r="G79" s="25">
        <f t="shared" si="58"/>
        <v>0</v>
      </c>
      <c r="H79" s="25">
        <f t="shared" si="58"/>
        <v>0</v>
      </c>
      <c r="I79" s="25">
        <f t="shared" si="58"/>
        <v>0</v>
      </c>
      <c r="J79" s="25">
        <f t="shared" si="58"/>
        <v>0</v>
      </c>
      <c r="K79" s="25">
        <f t="shared" si="58"/>
        <v>0</v>
      </c>
      <c r="L79" s="25">
        <f t="shared" si="58"/>
        <v>0</v>
      </c>
      <c r="M79" s="25">
        <f t="shared" si="58"/>
        <v>0</v>
      </c>
      <c r="N79" s="25">
        <f t="shared" si="58"/>
        <v>0</v>
      </c>
      <c r="O79" s="25">
        <f t="shared" si="58"/>
        <v>0</v>
      </c>
      <c r="P79" s="25">
        <f t="shared" si="58"/>
        <v>0</v>
      </c>
      <c r="Q79" s="25">
        <f t="shared" si="58"/>
        <v>0</v>
      </c>
      <c r="R79" s="25">
        <f t="shared" si="58"/>
        <v>0</v>
      </c>
      <c r="S79" s="25">
        <f t="shared" si="58"/>
        <v>0</v>
      </c>
      <c r="T79" s="25">
        <f t="shared" si="58"/>
        <v>0</v>
      </c>
      <c r="U79" s="25">
        <f t="shared" si="58"/>
        <v>0</v>
      </c>
      <c r="V79" s="25">
        <f t="shared" si="58"/>
        <v>0</v>
      </c>
      <c r="W79" s="23"/>
      <c r="X79" s="23"/>
      <c r="Y79" s="25">
        <f aca="true" t="shared" si="59" ref="Y79:AT80">SUM(Y81,Y91,Y103)</f>
        <v>0</v>
      </c>
      <c r="Z79" s="25">
        <f t="shared" si="59"/>
        <v>0</v>
      </c>
      <c r="AA79" s="25">
        <f t="shared" si="59"/>
        <v>0</v>
      </c>
      <c r="AB79" s="25">
        <f t="shared" si="59"/>
        <v>0</v>
      </c>
      <c r="AC79" s="25">
        <f t="shared" si="59"/>
        <v>0</v>
      </c>
      <c r="AD79" s="25">
        <f t="shared" si="59"/>
        <v>0</v>
      </c>
      <c r="AE79" s="25">
        <f t="shared" si="59"/>
        <v>0</v>
      </c>
      <c r="AF79" s="25">
        <f t="shared" si="59"/>
        <v>0</v>
      </c>
      <c r="AG79" s="25">
        <f t="shared" si="59"/>
        <v>0</v>
      </c>
      <c r="AH79" s="25">
        <f t="shared" si="59"/>
        <v>0</v>
      </c>
      <c r="AI79" s="25">
        <f t="shared" si="59"/>
        <v>0</v>
      </c>
      <c r="AJ79" s="25">
        <f t="shared" si="59"/>
        <v>0</v>
      </c>
      <c r="AK79" s="25">
        <f t="shared" si="59"/>
        <v>0</v>
      </c>
      <c r="AL79" s="25">
        <f t="shared" si="59"/>
        <v>0</v>
      </c>
      <c r="AM79" s="25">
        <f t="shared" si="59"/>
        <v>0</v>
      </c>
      <c r="AN79" s="25">
        <f t="shared" si="59"/>
        <v>0</v>
      </c>
      <c r="AO79" s="25">
        <f t="shared" si="59"/>
        <v>0</v>
      </c>
      <c r="AP79" s="25">
        <f t="shared" si="59"/>
        <v>0</v>
      </c>
      <c r="AQ79" s="25">
        <f t="shared" si="59"/>
        <v>0</v>
      </c>
      <c r="AR79" s="25">
        <f t="shared" si="59"/>
        <v>0</v>
      </c>
      <c r="AS79" s="25">
        <f t="shared" si="59"/>
        <v>0</v>
      </c>
      <c r="AT79" s="25">
        <f t="shared" si="59"/>
        <v>0</v>
      </c>
      <c r="AU79" s="24"/>
      <c r="AV79" s="24"/>
      <c r="AW79" s="27"/>
      <c r="AX79" s="27"/>
      <c r="AY79" s="27"/>
      <c r="AZ79" s="27"/>
      <c r="BA79" s="27"/>
      <c r="BB79" s="27"/>
      <c r="BC79" s="27"/>
      <c r="BD79" s="27"/>
      <c r="BE79" s="27"/>
      <c r="BF79" s="2">
        <f>SUM(BF81,BF91,BF103)</f>
        <v>0</v>
      </c>
      <c r="BG79" s="21">
        <f t="shared" si="21"/>
        <v>0</v>
      </c>
    </row>
    <row r="80" spans="1:59" ht="15.75" customHeight="1">
      <c r="A80" s="132"/>
      <c r="B80" s="107"/>
      <c r="C80" s="113"/>
      <c r="D80" s="25" t="s">
        <v>6</v>
      </c>
      <c r="E80" s="25">
        <f t="shared" si="58"/>
        <v>0</v>
      </c>
      <c r="F80" s="25">
        <f t="shared" si="58"/>
        <v>0</v>
      </c>
      <c r="G80" s="25">
        <f t="shared" si="58"/>
        <v>0</v>
      </c>
      <c r="H80" s="25">
        <f t="shared" si="58"/>
        <v>0</v>
      </c>
      <c r="I80" s="25">
        <f t="shared" si="58"/>
        <v>0</v>
      </c>
      <c r="J80" s="25">
        <f t="shared" si="58"/>
        <v>0</v>
      </c>
      <c r="K80" s="25">
        <f t="shared" si="58"/>
        <v>0</v>
      </c>
      <c r="L80" s="25">
        <f t="shared" si="58"/>
        <v>0</v>
      </c>
      <c r="M80" s="25">
        <f t="shared" si="58"/>
        <v>0</v>
      </c>
      <c r="N80" s="25">
        <f t="shared" si="58"/>
        <v>0</v>
      </c>
      <c r="O80" s="25">
        <f t="shared" si="58"/>
        <v>0</v>
      </c>
      <c r="P80" s="25">
        <f t="shared" si="58"/>
        <v>0</v>
      </c>
      <c r="Q80" s="25">
        <f t="shared" si="58"/>
        <v>0</v>
      </c>
      <c r="R80" s="25">
        <f t="shared" si="58"/>
        <v>0</v>
      </c>
      <c r="S80" s="25">
        <f t="shared" si="58"/>
        <v>0</v>
      </c>
      <c r="T80" s="25">
        <f t="shared" si="58"/>
        <v>0</v>
      </c>
      <c r="U80" s="25">
        <f t="shared" si="58"/>
        <v>0</v>
      </c>
      <c r="V80" s="25">
        <f t="shared" si="58"/>
        <v>0</v>
      </c>
      <c r="W80" s="23"/>
      <c r="X80" s="23"/>
      <c r="Y80" s="25">
        <f t="shared" si="59"/>
        <v>0</v>
      </c>
      <c r="Z80" s="25">
        <f t="shared" si="59"/>
        <v>0</v>
      </c>
      <c r="AA80" s="25">
        <f t="shared" si="59"/>
        <v>0</v>
      </c>
      <c r="AB80" s="25">
        <f t="shared" si="59"/>
        <v>0</v>
      </c>
      <c r="AC80" s="25">
        <f t="shared" si="59"/>
        <v>0</v>
      </c>
      <c r="AD80" s="25">
        <f t="shared" si="59"/>
        <v>0</v>
      </c>
      <c r="AE80" s="25">
        <f t="shared" si="59"/>
        <v>0</v>
      </c>
      <c r="AF80" s="25">
        <f t="shared" si="59"/>
        <v>0</v>
      </c>
      <c r="AG80" s="25">
        <f t="shared" si="59"/>
        <v>0</v>
      </c>
      <c r="AH80" s="25">
        <f t="shared" si="59"/>
        <v>0</v>
      </c>
      <c r="AI80" s="25">
        <f t="shared" si="59"/>
        <v>0</v>
      </c>
      <c r="AJ80" s="25">
        <f t="shared" si="59"/>
        <v>0</v>
      </c>
      <c r="AK80" s="25">
        <f t="shared" si="59"/>
        <v>0</v>
      </c>
      <c r="AL80" s="25">
        <f t="shared" si="59"/>
        <v>0</v>
      </c>
      <c r="AM80" s="25">
        <f t="shared" si="59"/>
        <v>0</v>
      </c>
      <c r="AN80" s="25">
        <f t="shared" si="59"/>
        <v>0</v>
      </c>
      <c r="AO80" s="25">
        <f t="shared" si="59"/>
        <v>0</v>
      </c>
      <c r="AP80" s="25">
        <f t="shared" si="59"/>
        <v>0</v>
      </c>
      <c r="AQ80" s="25">
        <f t="shared" si="59"/>
        <v>0</v>
      </c>
      <c r="AR80" s="25">
        <f t="shared" si="59"/>
        <v>0</v>
      </c>
      <c r="AS80" s="25">
        <f t="shared" si="59"/>
        <v>0</v>
      </c>
      <c r="AT80" s="25">
        <f t="shared" si="59"/>
        <v>0</v>
      </c>
      <c r="AU80" s="24"/>
      <c r="AV80" s="24"/>
      <c r="AW80" s="27"/>
      <c r="AX80" s="27"/>
      <c r="AY80" s="27"/>
      <c r="AZ80" s="27"/>
      <c r="BA80" s="27"/>
      <c r="BB80" s="27"/>
      <c r="BC80" s="27"/>
      <c r="BD80" s="27"/>
      <c r="BE80" s="27"/>
      <c r="BF80" s="2">
        <f>SUM(BF82,BF92,BF104)</f>
        <v>0</v>
      </c>
      <c r="BG80" s="21">
        <f t="shared" si="21"/>
        <v>0</v>
      </c>
    </row>
    <row r="81" spans="1:59" ht="25.5" customHeight="1">
      <c r="A81" s="132"/>
      <c r="B81" s="114" t="s">
        <v>34</v>
      </c>
      <c r="C81" s="115" t="s">
        <v>120</v>
      </c>
      <c r="D81" s="25" t="s">
        <v>5</v>
      </c>
      <c r="E81" s="28">
        <f>SUM(E83,E85,E87)</f>
        <v>0</v>
      </c>
      <c r="F81" s="28">
        <f aca="true" t="shared" si="60" ref="F81:V82">SUM(F83,F85,F87)</f>
        <v>0</v>
      </c>
      <c r="G81" s="28">
        <f t="shared" si="60"/>
        <v>0</v>
      </c>
      <c r="H81" s="28">
        <f t="shared" si="60"/>
        <v>0</v>
      </c>
      <c r="I81" s="28">
        <f t="shared" si="60"/>
        <v>0</v>
      </c>
      <c r="J81" s="28">
        <f t="shared" si="60"/>
        <v>0</v>
      </c>
      <c r="K81" s="28">
        <f t="shared" si="60"/>
        <v>0</v>
      </c>
      <c r="L81" s="28">
        <f t="shared" si="60"/>
        <v>0</v>
      </c>
      <c r="M81" s="28">
        <f t="shared" si="60"/>
        <v>0</v>
      </c>
      <c r="N81" s="28">
        <f t="shared" si="60"/>
        <v>0</v>
      </c>
      <c r="O81" s="28">
        <f t="shared" si="60"/>
        <v>0</v>
      </c>
      <c r="P81" s="28">
        <f t="shared" si="60"/>
        <v>0</v>
      </c>
      <c r="Q81" s="28">
        <f t="shared" si="60"/>
        <v>0</v>
      </c>
      <c r="R81" s="28">
        <f t="shared" si="60"/>
        <v>0</v>
      </c>
      <c r="S81" s="28">
        <f t="shared" si="60"/>
        <v>0</v>
      </c>
      <c r="T81" s="28">
        <f t="shared" si="60"/>
        <v>0</v>
      </c>
      <c r="U81" s="28">
        <f t="shared" si="60"/>
        <v>0</v>
      </c>
      <c r="V81" s="28">
        <f t="shared" si="60"/>
        <v>0</v>
      </c>
      <c r="W81" s="23"/>
      <c r="X81" s="23"/>
      <c r="Y81" s="25">
        <f>SUM(Y83,Y85,Y87)</f>
        <v>0</v>
      </c>
      <c r="Z81" s="25">
        <f aca="true" t="shared" si="61" ref="Z81:AT82">SUM(Z83,Z85,Z87)</f>
        <v>0</v>
      </c>
      <c r="AA81" s="25">
        <f t="shared" si="61"/>
        <v>0</v>
      </c>
      <c r="AB81" s="25">
        <f t="shared" si="61"/>
        <v>0</v>
      </c>
      <c r="AC81" s="25">
        <f t="shared" si="61"/>
        <v>0</v>
      </c>
      <c r="AD81" s="25">
        <f t="shared" si="61"/>
        <v>0</v>
      </c>
      <c r="AE81" s="25">
        <f t="shared" si="61"/>
        <v>0</v>
      </c>
      <c r="AF81" s="25">
        <f t="shared" si="61"/>
        <v>0</v>
      </c>
      <c r="AG81" s="25">
        <f t="shared" si="61"/>
        <v>0</v>
      </c>
      <c r="AH81" s="25">
        <f t="shared" si="61"/>
        <v>0</v>
      </c>
      <c r="AI81" s="25">
        <f t="shared" si="61"/>
        <v>0</v>
      </c>
      <c r="AJ81" s="25">
        <f t="shared" si="61"/>
        <v>0</v>
      </c>
      <c r="AK81" s="25">
        <f t="shared" si="61"/>
        <v>0</v>
      </c>
      <c r="AL81" s="25">
        <f t="shared" si="61"/>
        <v>0</v>
      </c>
      <c r="AM81" s="25">
        <f t="shared" si="61"/>
        <v>0</v>
      </c>
      <c r="AN81" s="25">
        <f t="shared" si="61"/>
        <v>0</v>
      </c>
      <c r="AO81" s="25">
        <f t="shared" si="61"/>
        <v>0</v>
      </c>
      <c r="AP81" s="25">
        <f t="shared" si="61"/>
        <v>0</v>
      </c>
      <c r="AQ81" s="25">
        <f t="shared" si="61"/>
        <v>0</v>
      </c>
      <c r="AR81" s="25">
        <f t="shared" si="61"/>
        <v>0</v>
      </c>
      <c r="AS81" s="25">
        <f t="shared" si="61"/>
        <v>0</v>
      </c>
      <c r="AT81" s="25">
        <f t="shared" si="61"/>
        <v>0</v>
      </c>
      <c r="AU81" s="24"/>
      <c r="AV81" s="24"/>
      <c r="AW81" s="27"/>
      <c r="AX81" s="27"/>
      <c r="AY81" s="27"/>
      <c r="AZ81" s="27"/>
      <c r="BA81" s="27"/>
      <c r="BB81" s="27"/>
      <c r="BC81" s="27"/>
      <c r="BD81" s="27"/>
      <c r="BE81" s="27"/>
      <c r="BF81" s="2">
        <f>SUM(BF83,BF85,BF87)</f>
        <v>0</v>
      </c>
      <c r="BG81" s="21">
        <f t="shared" si="21"/>
        <v>0</v>
      </c>
    </row>
    <row r="82" spans="1:59" ht="31.5" customHeight="1">
      <c r="A82" s="132"/>
      <c r="B82" s="114"/>
      <c r="C82" s="116"/>
      <c r="D82" s="25" t="s">
        <v>6</v>
      </c>
      <c r="E82" s="28">
        <f>SUM(E84,E86,E88)</f>
        <v>0</v>
      </c>
      <c r="F82" s="28">
        <f t="shared" si="60"/>
        <v>0</v>
      </c>
      <c r="G82" s="28">
        <f t="shared" si="60"/>
        <v>0</v>
      </c>
      <c r="H82" s="28">
        <f t="shared" si="60"/>
        <v>0</v>
      </c>
      <c r="I82" s="28">
        <f t="shared" si="60"/>
        <v>0</v>
      </c>
      <c r="J82" s="28">
        <f t="shared" si="60"/>
        <v>0</v>
      </c>
      <c r="K82" s="28">
        <f t="shared" si="60"/>
        <v>0</v>
      </c>
      <c r="L82" s="28">
        <f t="shared" si="60"/>
        <v>0</v>
      </c>
      <c r="M82" s="28">
        <f t="shared" si="60"/>
        <v>0</v>
      </c>
      <c r="N82" s="28">
        <f t="shared" si="60"/>
        <v>0</v>
      </c>
      <c r="O82" s="28">
        <f t="shared" si="60"/>
        <v>0</v>
      </c>
      <c r="P82" s="28">
        <f t="shared" si="60"/>
        <v>0</v>
      </c>
      <c r="Q82" s="28">
        <f t="shared" si="60"/>
        <v>0</v>
      </c>
      <c r="R82" s="28">
        <f t="shared" si="60"/>
        <v>0</v>
      </c>
      <c r="S82" s="28">
        <f t="shared" si="60"/>
        <v>0</v>
      </c>
      <c r="T82" s="28">
        <f t="shared" si="60"/>
        <v>0</v>
      </c>
      <c r="U82" s="28">
        <f t="shared" si="60"/>
        <v>0</v>
      </c>
      <c r="V82" s="28">
        <f t="shared" si="60"/>
        <v>0</v>
      </c>
      <c r="W82" s="23"/>
      <c r="X82" s="23"/>
      <c r="Y82" s="25">
        <f>SUM(Y84,Y86,Y88)</f>
        <v>0</v>
      </c>
      <c r="Z82" s="25">
        <f t="shared" si="61"/>
        <v>0</v>
      </c>
      <c r="AA82" s="25">
        <f t="shared" si="61"/>
        <v>0</v>
      </c>
      <c r="AB82" s="25">
        <f t="shared" si="61"/>
        <v>0</v>
      </c>
      <c r="AC82" s="25">
        <f t="shared" si="61"/>
        <v>0</v>
      </c>
      <c r="AD82" s="25">
        <f t="shared" si="61"/>
        <v>0</v>
      </c>
      <c r="AE82" s="25">
        <f t="shared" si="61"/>
        <v>0</v>
      </c>
      <c r="AF82" s="25">
        <f t="shared" si="61"/>
        <v>0</v>
      </c>
      <c r="AG82" s="25">
        <f t="shared" si="61"/>
        <v>0</v>
      </c>
      <c r="AH82" s="25">
        <f t="shared" si="61"/>
        <v>0</v>
      </c>
      <c r="AI82" s="25">
        <f t="shared" si="61"/>
        <v>0</v>
      </c>
      <c r="AJ82" s="25">
        <f t="shared" si="61"/>
        <v>0</v>
      </c>
      <c r="AK82" s="25">
        <f t="shared" si="61"/>
        <v>0</v>
      </c>
      <c r="AL82" s="25">
        <f t="shared" si="61"/>
        <v>0</v>
      </c>
      <c r="AM82" s="25">
        <f t="shared" si="61"/>
        <v>0</v>
      </c>
      <c r="AN82" s="25">
        <f t="shared" si="61"/>
        <v>0</v>
      </c>
      <c r="AO82" s="25">
        <f t="shared" si="61"/>
        <v>0</v>
      </c>
      <c r="AP82" s="25">
        <f t="shared" si="61"/>
        <v>0</v>
      </c>
      <c r="AQ82" s="25">
        <f t="shared" si="61"/>
        <v>0</v>
      </c>
      <c r="AR82" s="25">
        <f t="shared" si="61"/>
        <v>0</v>
      </c>
      <c r="AS82" s="25">
        <f t="shared" si="61"/>
        <v>0</v>
      </c>
      <c r="AT82" s="25">
        <f t="shared" si="61"/>
        <v>0</v>
      </c>
      <c r="AU82" s="24"/>
      <c r="AV82" s="24"/>
      <c r="AW82" s="27"/>
      <c r="AX82" s="27"/>
      <c r="AY82" s="27"/>
      <c r="AZ82" s="27"/>
      <c r="BA82" s="27"/>
      <c r="BB82" s="27"/>
      <c r="BC82" s="27"/>
      <c r="BD82" s="27"/>
      <c r="BE82" s="27"/>
      <c r="BF82" s="2">
        <f>SUM(BF84,BF86,BF88)</f>
        <v>0</v>
      </c>
      <c r="BG82" s="21">
        <f t="shared" si="21"/>
        <v>0</v>
      </c>
    </row>
    <row r="83" spans="1:59" ht="15.75" customHeight="1">
      <c r="A83" s="133"/>
      <c r="B83" s="109" t="s">
        <v>21</v>
      </c>
      <c r="C83" s="111" t="s">
        <v>121</v>
      </c>
      <c r="D83" s="67" t="s">
        <v>5</v>
      </c>
      <c r="E83" s="34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6">
        <f aca="true" t="shared" si="62" ref="V83:V90">SUM(E83:U83)</f>
        <v>0</v>
      </c>
      <c r="W83" s="23"/>
      <c r="X83" s="23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24"/>
      <c r="AV83" s="24"/>
      <c r="AW83" s="27"/>
      <c r="AX83" s="23"/>
      <c r="AY83" s="23"/>
      <c r="AZ83" s="23"/>
      <c r="BA83" s="23"/>
      <c r="BB83" s="23"/>
      <c r="BC83" s="23"/>
      <c r="BD83" s="23"/>
      <c r="BE83" s="23"/>
      <c r="BF83" s="1">
        <f aca="true" t="shared" si="63" ref="BF83:BF90">SUM(Y83:BE83)</f>
        <v>0</v>
      </c>
      <c r="BG83" s="1">
        <f t="shared" si="21"/>
        <v>0</v>
      </c>
    </row>
    <row r="84" spans="1:59" ht="15.75" customHeight="1">
      <c r="A84" s="133"/>
      <c r="B84" s="109"/>
      <c r="C84" s="111"/>
      <c r="D84" s="67" t="s">
        <v>6</v>
      </c>
      <c r="E84" s="33">
        <f aca="true" t="shared" si="64" ref="E84:U84">0.5*E83</f>
        <v>0</v>
      </c>
      <c r="F84" s="33">
        <f t="shared" si="64"/>
        <v>0</v>
      </c>
      <c r="G84" s="33">
        <f t="shared" si="64"/>
        <v>0</v>
      </c>
      <c r="H84" s="33">
        <f t="shared" si="64"/>
        <v>0</v>
      </c>
      <c r="I84" s="33">
        <f t="shared" si="64"/>
        <v>0</v>
      </c>
      <c r="J84" s="33">
        <f t="shared" si="64"/>
        <v>0</v>
      </c>
      <c r="K84" s="33">
        <f t="shared" si="64"/>
        <v>0</v>
      </c>
      <c r="L84" s="33">
        <f t="shared" si="64"/>
        <v>0</v>
      </c>
      <c r="M84" s="33">
        <f t="shared" si="64"/>
        <v>0</v>
      </c>
      <c r="N84" s="33">
        <f t="shared" si="64"/>
        <v>0</v>
      </c>
      <c r="O84" s="33">
        <f t="shared" si="64"/>
        <v>0</v>
      </c>
      <c r="P84" s="33">
        <f t="shared" si="64"/>
        <v>0</v>
      </c>
      <c r="Q84" s="33">
        <f t="shared" si="64"/>
        <v>0</v>
      </c>
      <c r="R84" s="33">
        <f t="shared" si="64"/>
        <v>0</v>
      </c>
      <c r="S84" s="33">
        <f t="shared" si="64"/>
        <v>0</v>
      </c>
      <c r="T84" s="33">
        <f t="shared" si="64"/>
        <v>0</v>
      </c>
      <c r="U84" s="33">
        <f t="shared" si="64"/>
        <v>0</v>
      </c>
      <c r="V84" s="36">
        <f t="shared" si="62"/>
        <v>0</v>
      </c>
      <c r="W84" s="23"/>
      <c r="X84" s="23"/>
      <c r="Y84" s="33">
        <f aca="true" t="shared" si="65" ref="Y84:AT84">0.5*Y83</f>
        <v>0</v>
      </c>
      <c r="Z84" s="33">
        <f t="shared" si="65"/>
        <v>0</v>
      </c>
      <c r="AA84" s="33">
        <f t="shared" si="65"/>
        <v>0</v>
      </c>
      <c r="AB84" s="33">
        <f t="shared" si="65"/>
        <v>0</v>
      </c>
      <c r="AC84" s="33">
        <f t="shared" si="65"/>
        <v>0</v>
      </c>
      <c r="AD84" s="33">
        <f t="shared" si="65"/>
        <v>0</v>
      </c>
      <c r="AE84" s="33">
        <f t="shared" si="65"/>
        <v>0</v>
      </c>
      <c r="AF84" s="33">
        <f t="shared" si="65"/>
        <v>0</v>
      </c>
      <c r="AG84" s="33">
        <f t="shared" si="65"/>
        <v>0</v>
      </c>
      <c r="AH84" s="33">
        <f t="shared" si="65"/>
        <v>0</v>
      </c>
      <c r="AI84" s="33">
        <f t="shared" si="65"/>
        <v>0</v>
      </c>
      <c r="AJ84" s="33">
        <f t="shared" si="65"/>
        <v>0</v>
      </c>
      <c r="AK84" s="33">
        <f t="shared" si="65"/>
        <v>0</v>
      </c>
      <c r="AL84" s="33">
        <f t="shared" si="65"/>
        <v>0</v>
      </c>
      <c r="AM84" s="33">
        <f t="shared" si="65"/>
        <v>0</v>
      </c>
      <c r="AN84" s="33">
        <f t="shared" si="65"/>
        <v>0</v>
      </c>
      <c r="AO84" s="33">
        <f t="shared" si="65"/>
        <v>0</v>
      </c>
      <c r="AP84" s="33">
        <f t="shared" si="65"/>
        <v>0</v>
      </c>
      <c r="AQ84" s="33">
        <f t="shared" si="65"/>
        <v>0</v>
      </c>
      <c r="AR84" s="33">
        <f t="shared" si="65"/>
        <v>0</v>
      </c>
      <c r="AS84" s="33">
        <f t="shared" si="65"/>
        <v>0</v>
      </c>
      <c r="AT84" s="33">
        <f t="shared" si="65"/>
        <v>0</v>
      </c>
      <c r="AU84" s="24"/>
      <c r="AV84" s="24"/>
      <c r="AW84" s="27"/>
      <c r="AX84" s="23"/>
      <c r="AY84" s="23"/>
      <c r="AZ84" s="23"/>
      <c r="BA84" s="23"/>
      <c r="BB84" s="23"/>
      <c r="BC84" s="23"/>
      <c r="BD84" s="23"/>
      <c r="BE84" s="23"/>
      <c r="BF84" s="1">
        <f t="shared" si="63"/>
        <v>0</v>
      </c>
      <c r="BG84" s="1">
        <f t="shared" si="21"/>
        <v>0</v>
      </c>
    </row>
    <row r="85" spans="1:59" ht="18.75" customHeight="1">
      <c r="A85" s="133"/>
      <c r="B85" s="109" t="s">
        <v>22</v>
      </c>
      <c r="C85" s="111" t="s">
        <v>123</v>
      </c>
      <c r="D85" s="67" t="s">
        <v>5</v>
      </c>
      <c r="E85" s="33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6">
        <f t="shared" si="62"/>
        <v>0</v>
      </c>
      <c r="W85" s="23"/>
      <c r="X85" s="23"/>
      <c r="Y85" s="30"/>
      <c r="Z85" s="34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4"/>
      <c r="AV85" s="24"/>
      <c r="AW85" s="27"/>
      <c r="AX85" s="23"/>
      <c r="AY85" s="23"/>
      <c r="AZ85" s="23"/>
      <c r="BA85" s="23"/>
      <c r="BB85" s="23"/>
      <c r="BC85" s="23"/>
      <c r="BD85" s="23"/>
      <c r="BE85" s="23"/>
      <c r="BF85" s="1">
        <f t="shared" si="63"/>
        <v>0</v>
      </c>
      <c r="BG85" s="1">
        <f t="shared" si="21"/>
        <v>0</v>
      </c>
    </row>
    <row r="86" spans="1:59" ht="19.5" customHeight="1">
      <c r="A86" s="133"/>
      <c r="B86" s="109"/>
      <c r="C86" s="111"/>
      <c r="D86" s="67" t="s">
        <v>6</v>
      </c>
      <c r="E86" s="33">
        <f aca="true" t="shared" si="66" ref="E86:U86">0.5*E85</f>
        <v>0</v>
      </c>
      <c r="F86" s="33">
        <f t="shared" si="66"/>
        <v>0</v>
      </c>
      <c r="G86" s="33">
        <f t="shared" si="66"/>
        <v>0</v>
      </c>
      <c r="H86" s="33">
        <f t="shared" si="66"/>
        <v>0</v>
      </c>
      <c r="I86" s="33">
        <f t="shared" si="66"/>
        <v>0</v>
      </c>
      <c r="J86" s="33">
        <f t="shared" si="66"/>
        <v>0</v>
      </c>
      <c r="K86" s="33">
        <f t="shared" si="66"/>
        <v>0</v>
      </c>
      <c r="L86" s="33">
        <f t="shared" si="66"/>
        <v>0</v>
      </c>
      <c r="M86" s="33">
        <f t="shared" si="66"/>
        <v>0</v>
      </c>
      <c r="N86" s="33">
        <f t="shared" si="66"/>
        <v>0</v>
      </c>
      <c r="O86" s="33">
        <f t="shared" si="66"/>
        <v>0</v>
      </c>
      <c r="P86" s="33">
        <f t="shared" si="66"/>
        <v>0</v>
      </c>
      <c r="Q86" s="33">
        <f t="shared" si="66"/>
        <v>0</v>
      </c>
      <c r="R86" s="33">
        <f t="shared" si="66"/>
        <v>0</v>
      </c>
      <c r="S86" s="33">
        <f t="shared" si="66"/>
        <v>0</v>
      </c>
      <c r="T86" s="33">
        <f t="shared" si="66"/>
        <v>0</v>
      </c>
      <c r="U86" s="33">
        <f t="shared" si="66"/>
        <v>0</v>
      </c>
      <c r="V86" s="36">
        <f t="shared" si="62"/>
        <v>0</v>
      </c>
      <c r="W86" s="23"/>
      <c r="X86" s="23"/>
      <c r="Y86" s="33">
        <f aca="true" t="shared" si="67" ref="Y86:AT86">0.5*Y85</f>
        <v>0</v>
      </c>
      <c r="Z86" s="33">
        <f t="shared" si="67"/>
        <v>0</v>
      </c>
      <c r="AA86" s="33">
        <f t="shared" si="67"/>
        <v>0</v>
      </c>
      <c r="AB86" s="33">
        <f t="shared" si="67"/>
        <v>0</v>
      </c>
      <c r="AC86" s="33">
        <f t="shared" si="67"/>
        <v>0</v>
      </c>
      <c r="AD86" s="33">
        <f t="shared" si="67"/>
        <v>0</v>
      </c>
      <c r="AE86" s="33">
        <f t="shared" si="67"/>
        <v>0</v>
      </c>
      <c r="AF86" s="33">
        <f t="shared" si="67"/>
        <v>0</v>
      </c>
      <c r="AG86" s="33">
        <f t="shared" si="67"/>
        <v>0</v>
      </c>
      <c r="AH86" s="33">
        <f t="shared" si="67"/>
        <v>0</v>
      </c>
      <c r="AI86" s="33">
        <f t="shared" si="67"/>
        <v>0</v>
      </c>
      <c r="AJ86" s="33">
        <f t="shared" si="67"/>
        <v>0</v>
      </c>
      <c r="AK86" s="33">
        <f t="shared" si="67"/>
        <v>0</v>
      </c>
      <c r="AL86" s="33">
        <f t="shared" si="67"/>
        <v>0</v>
      </c>
      <c r="AM86" s="33">
        <f t="shared" si="67"/>
        <v>0</v>
      </c>
      <c r="AN86" s="33">
        <f t="shared" si="67"/>
        <v>0</v>
      </c>
      <c r="AO86" s="33">
        <f t="shared" si="67"/>
        <v>0</v>
      </c>
      <c r="AP86" s="33">
        <f t="shared" si="67"/>
        <v>0</v>
      </c>
      <c r="AQ86" s="33">
        <f t="shared" si="67"/>
        <v>0</v>
      </c>
      <c r="AR86" s="33">
        <f t="shared" si="67"/>
        <v>0</v>
      </c>
      <c r="AS86" s="33">
        <f t="shared" si="67"/>
        <v>0</v>
      </c>
      <c r="AT86" s="33">
        <f t="shared" si="67"/>
        <v>0</v>
      </c>
      <c r="AU86" s="24"/>
      <c r="AV86" s="24"/>
      <c r="AW86" s="27"/>
      <c r="AX86" s="23"/>
      <c r="AY86" s="23"/>
      <c r="AZ86" s="23"/>
      <c r="BA86" s="23"/>
      <c r="BB86" s="23"/>
      <c r="BC86" s="23"/>
      <c r="BD86" s="23"/>
      <c r="BE86" s="23"/>
      <c r="BF86" s="1">
        <f t="shared" si="63"/>
        <v>0</v>
      </c>
      <c r="BG86" s="1">
        <f t="shared" si="21"/>
        <v>0</v>
      </c>
    </row>
    <row r="87" spans="1:59" ht="18.75" customHeight="1">
      <c r="A87" s="133"/>
      <c r="B87" s="109" t="s">
        <v>122</v>
      </c>
      <c r="C87" s="111" t="s">
        <v>124</v>
      </c>
      <c r="D87" s="67" t="s">
        <v>5</v>
      </c>
      <c r="E87" s="33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6">
        <f t="shared" si="62"/>
        <v>0</v>
      </c>
      <c r="W87" s="23"/>
      <c r="X87" s="23"/>
      <c r="Y87" s="30"/>
      <c r="Z87" s="34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4"/>
      <c r="AV87" s="24"/>
      <c r="AW87" s="27"/>
      <c r="AX87" s="23"/>
      <c r="AY87" s="23"/>
      <c r="AZ87" s="23"/>
      <c r="BA87" s="23"/>
      <c r="BB87" s="23"/>
      <c r="BC87" s="23"/>
      <c r="BD87" s="23"/>
      <c r="BE87" s="23"/>
      <c r="BF87" s="1">
        <f t="shared" si="63"/>
        <v>0</v>
      </c>
      <c r="BG87" s="1">
        <f t="shared" si="21"/>
        <v>0</v>
      </c>
    </row>
    <row r="88" spans="1:59" ht="19.5" customHeight="1">
      <c r="A88" s="133"/>
      <c r="B88" s="109"/>
      <c r="C88" s="111"/>
      <c r="D88" s="67" t="s">
        <v>6</v>
      </c>
      <c r="E88" s="33">
        <f aca="true" t="shared" si="68" ref="E88:U88">0.5*E87</f>
        <v>0</v>
      </c>
      <c r="F88" s="33">
        <f t="shared" si="68"/>
        <v>0</v>
      </c>
      <c r="G88" s="33">
        <f t="shared" si="68"/>
        <v>0</v>
      </c>
      <c r="H88" s="33">
        <f t="shared" si="68"/>
        <v>0</v>
      </c>
      <c r="I88" s="33">
        <f t="shared" si="68"/>
        <v>0</v>
      </c>
      <c r="J88" s="33">
        <f t="shared" si="68"/>
        <v>0</v>
      </c>
      <c r="K88" s="33">
        <f t="shared" si="68"/>
        <v>0</v>
      </c>
      <c r="L88" s="33">
        <f t="shared" si="68"/>
        <v>0</v>
      </c>
      <c r="M88" s="33">
        <f t="shared" si="68"/>
        <v>0</v>
      </c>
      <c r="N88" s="33">
        <f t="shared" si="68"/>
        <v>0</v>
      </c>
      <c r="O88" s="33">
        <f t="shared" si="68"/>
        <v>0</v>
      </c>
      <c r="P88" s="33">
        <f t="shared" si="68"/>
        <v>0</v>
      </c>
      <c r="Q88" s="33">
        <f t="shared" si="68"/>
        <v>0</v>
      </c>
      <c r="R88" s="33">
        <f t="shared" si="68"/>
        <v>0</v>
      </c>
      <c r="S88" s="33">
        <f t="shared" si="68"/>
        <v>0</v>
      </c>
      <c r="T88" s="33">
        <f t="shared" si="68"/>
        <v>0</v>
      </c>
      <c r="U88" s="33">
        <f t="shared" si="68"/>
        <v>0</v>
      </c>
      <c r="V88" s="36">
        <f t="shared" si="62"/>
        <v>0</v>
      </c>
      <c r="W88" s="23"/>
      <c r="X88" s="23"/>
      <c r="Y88" s="33">
        <f aca="true" t="shared" si="69" ref="Y88:AT88">0.5*Y87</f>
        <v>0</v>
      </c>
      <c r="Z88" s="33">
        <f t="shared" si="69"/>
        <v>0</v>
      </c>
      <c r="AA88" s="33">
        <f t="shared" si="69"/>
        <v>0</v>
      </c>
      <c r="AB88" s="33">
        <f t="shared" si="69"/>
        <v>0</v>
      </c>
      <c r="AC88" s="33">
        <f t="shared" si="69"/>
        <v>0</v>
      </c>
      <c r="AD88" s="33">
        <f t="shared" si="69"/>
        <v>0</v>
      </c>
      <c r="AE88" s="33">
        <f t="shared" si="69"/>
        <v>0</v>
      </c>
      <c r="AF88" s="33">
        <f t="shared" si="69"/>
        <v>0</v>
      </c>
      <c r="AG88" s="33">
        <f t="shared" si="69"/>
        <v>0</v>
      </c>
      <c r="AH88" s="33">
        <f t="shared" si="69"/>
        <v>0</v>
      </c>
      <c r="AI88" s="33">
        <f t="shared" si="69"/>
        <v>0</v>
      </c>
      <c r="AJ88" s="33">
        <f t="shared" si="69"/>
        <v>0</v>
      </c>
      <c r="AK88" s="33">
        <f t="shared" si="69"/>
        <v>0</v>
      </c>
      <c r="AL88" s="33">
        <f t="shared" si="69"/>
        <v>0</v>
      </c>
      <c r="AM88" s="33">
        <f t="shared" si="69"/>
        <v>0</v>
      </c>
      <c r="AN88" s="33">
        <f t="shared" si="69"/>
        <v>0</v>
      </c>
      <c r="AO88" s="33">
        <f t="shared" si="69"/>
        <v>0</v>
      </c>
      <c r="AP88" s="33">
        <f t="shared" si="69"/>
        <v>0</v>
      </c>
      <c r="AQ88" s="33">
        <f t="shared" si="69"/>
        <v>0</v>
      </c>
      <c r="AR88" s="33">
        <f t="shared" si="69"/>
        <v>0</v>
      </c>
      <c r="AS88" s="33">
        <f t="shared" si="69"/>
        <v>0</v>
      </c>
      <c r="AT88" s="33">
        <f t="shared" si="69"/>
        <v>0</v>
      </c>
      <c r="AU88" s="24"/>
      <c r="AV88" s="24"/>
      <c r="AW88" s="27"/>
      <c r="AX88" s="23"/>
      <c r="AY88" s="23"/>
      <c r="AZ88" s="23"/>
      <c r="BA88" s="23"/>
      <c r="BB88" s="23"/>
      <c r="BC88" s="23"/>
      <c r="BD88" s="23"/>
      <c r="BE88" s="23"/>
      <c r="BF88" s="1">
        <f t="shared" si="63"/>
        <v>0</v>
      </c>
      <c r="BG88" s="1">
        <f t="shared" si="21"/>
        <v>0</v>
      </c>
    </row>
    <row r="89" spans="1:59" ht="15.75" customHeight="1">
      <c r="A89" s="133"/>
      <c r="B89" s="71" t="s">
        <v>23</v>
      </c>
      <c r="C89" s="72" t="s">
        <v>138</v>
      </c>
      <c r="D89" s="67" t="s">
        <v>5</v>
      </c>
      <c r="E89" s="33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6">
        <f t="shared" si="62"/>
        <v>0</v>
      </c>
      <c r="W89" s="23"/>
      <c r="X89" s="23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24"/>
      <c r="AV89" s="24"/>
      <c r="AW89" s="27"/>
      <c r="AX89" s="23"/>
      <c r="AY89" s="23"/>
      <c r="AZ89" s="23"/>
      <c r="BA89" s="23"/>
      <c r="BB89" s="23"/>
      <c r="BC89" s="23"/>
      <c r="BD89" s="23"/>
      <c r="BE89" s="23"/>
      <c r="BF89" s="1">
        <f t="shared" si="63"/>
        <v>0</v>
      </c>
      <c r="BG89" s="1">
        <f t="shared" si="21"/>
        <v>0</v>
      </c>
    </row>
    <row r="90" spans="1:59" ht="29.25" customHeight="1">
      <c r="A90" s="133"/>
      <c r="B90" s="71" t="s">
        <v>24</v>
      </c>
      <c r="C90" s="72" t="s">
        <v>19</v>
      </c>
      <c r="D90" s="67" t="s">
        <v>5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6">
        <f t="shared" si="62"/>
        <v>0</v>
      </c>
      <c r="W90" s="23"/>
      <c r="X90" s="23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24"/>
      <c r="AV90" s="24"/>
      <c r="AW90" s="27"/>
      <c r="AX90" s="23"/>
      <c r="AY90" s="23"/>
      <c r="AZ90" s="23"/>
      <c r="BA90" s="23"/>
      <c r="BB90" s="23"/>
      <c r="BC90" s="23"/>
      <c r="BD90" s="23"/>
      <c r="BE90" s="23"/>
      <c r="BF90" s="1">
        <f t="shared" si="63"/>
        <v>0</v>
      </c>
      <c r="BG90" s="1">
        <f t="shared" si="21"/>
        <v>0</v>
      </c>
    </row>
    <row r="91" spans="1:59" ht="25.5" customHeight="1">
      <c r="A91" s="133"/>
      <c r="B91" s="99" t="s">
        <v>28</v>
      </c>
      <c r="C91" s="110" t="s">
        <v>125</v>
      </c>
      <c r="D91" s="68" t="s">
        <v>5</v>
      </c>
      <c r="E91" s="25">
        <f>SUM(E93,E95,E97,E99)</f>
        <v>0</v>
      </c>
      <c r="F91" s="25">
        <f aca="true" t="shared" si="70" ref="F91:V92">SUM(F93,F95,F97,F99)</f>
        <v>0</v>
      </c>
      <c r="G91" s="25">
        <f t="shared" si="70"/>
        <v>0</v>
      </c>
      <c r="H91" s="25">
        <f t="shared" si="70"/>
        <v>0</v>
      </c>
      <c r="I91" s="25">
        <f t="shared" si="70"/>
        <v>0</v>
      </c>
      <c r="J91" s="25">
        <f t="shared" si="70"/>
        <v>0</v>
      </c>
      <c r="K91" s="25">
        <f t="shared" si="70"/>
        <v>0</v>
      </c>
      <c r="L91" s="25">
        <f t="shared" si="70"/>
        <v>0</v>
      </c>
      <c r="M91" s="25">
        <f t="shared" si="70"/>
        <v>0</v>
      </c>
      <c r="N91" s="25">
        <f t="shared" si="70"/>
        <v>0</v>
      </c>
      <c r="O91" s="25">
        <f t="shared" si="70"/>
        <v>0</v>
      </c>
      <c r="P91" s="25">
        <f t="shared" si="70"/>
        <v>0</v>
      </c>
      <c r="Q91" s="25">
        <f t="shared" si="70"/>
        <v>0</v>
      </c>
      <c r="R91" s="25">
        <f t="shared" si="70"/>
        <v>0</v>
      </c>
      <c r="S91" s="25">
        <f t="shared" si="70"/>
        <v>0</v>
      </c>
      <c r="T91" s="25">
        <f t="shared" si="70"/>
        <v>0</v>
      </c>
      <c r="U91" s="25">
        <f t="shared" si="70"/>
        <v>0</v>
      </c>
      <c r="V91" s="25">
        <f t="shared" si="70"/>
        <v>0</v>
      </c>
      <c r="W91" s="23"/>
      <c r="X91" s="23"/>
      <c r="Y91" s="25">
        <f>SUM(Y93,Y95,Y97,Y99)</f>
        <v>0</v>
      </c>
      <c r="Z91" s="25">
        <f aca="true" t="shared" si="71" ref="Z91:AT92">SUM(Z93,Z95,Z97,Z99)</f>
        <v>0</v>
      </c>
      <c r="AA91" s="25">
        <f t="shared" si="71"/>
        <v>0</v>
      </c>
      <c r="AB91" s="25">
        <f t="shared" si="71"/>
        <v>0</v>
      </c>
      <c r="AC91" s="25">
        <f t="shared" si="71"/>
        <v>0</v>
      </c>
      <c r="AD91" s="25">
        <f t="shared" si="71"/>
        <v>0</v>
      </c>
      <c r="AE91" s="25">
        <f t="shared" si="71"/>
        <v>0</v>
      </c>
      <c r="AF91" s="25">
        <f t="shared" si="71"/>
        <v>0</v>
      </c>
      <c r="AG91" s="25">
        <f t="shared" si="71"/>
        <v>0</v>
      </c>
      <c r="AH91" s="25">
        <f t="shared" si="71"/>
        <v>0</v>
      </c>
      <c r="AI91" s="25">
        <f t="shared" si="71"/>
        <v>0</v>
      </c>
      <c r="AJ91" s="25">
        <f t="shared" si="71"/>
        <v>0</v>
      </c>
      <c r="AK91" s="25">
        <f t="shared" si="71"/>
        <v>0</v>
      </c>
      <c r="AL91" s="25">
        <f t="shared" si="71"/>
        <v>0</v>
      </c>
      <c r="AM91" s="25">
        <f t="shared" si="71"/>
        <v>0</v>
      </c>
      <c r="AN91" s="25">
        <f t="shared" si="71"/>
        <v>0</v>
      </c>
      <c r="AO91" s="25">
        <f t="shared" si="71"/>
        <v>0</v>
      </c>
      <c r="AP91" s="25">
        <f t="shared" si="71"/>
        <v>0</v>
      </c>
      <c r="AQ91" s="25">
        <f t="shared" si="71"/>
        <v>0</v>
      </c>
      <c r="AR91" s="25">
        <f t="shared" si="71"/>
        <v>0</v>
      </c>
      <c r="AS91" s="25">
        <f t="shared" si="71"/>
        <v>0</v>
      </c>
      <c r="AT91" s="25">
        <f t="shared" si="71"/>
        <v>0</v>
      </c>
      <c r="AU91" s="24"/>
      <c r="AV91" s="24"/>
      <c r="AW91" s="27"/>
      <c r="AX91" s="23"/>
      <c r="AY91" s="23"/>
      <c r="AZ91" s="23"/>
      <c r="BA91" s="23"/>
      <c r="BB91" s="23"/>
      <c r="BC91" s="23"/>
      <c r="BD91" s="23"/>
      <c r="BE91" s="23"/>
      <c r="BF91" s="2">
        <f>SUM(BF93,BF95,BF97,BF99)</f>
        <v>0</v>
      </c>
      <c r="BG91" s="21">
        <f t="shared" si="21"/>
        <v>0</v>
      </c>
    </row>
    <row r="92" spans="1:59" ht="24" customHeight="1">
      <c r="A92" s="133"/>
      <c r="B92" s="99"/>
      <c r="C92" s="110"/>
      <c r="D92" s="68" t="s">
        <v>6</v>
      </c>
      <c r="E92" s="25">
        <f>SUM(E94,E96,E98,E100)</f>
        <v>0</v>
      </c>
      <c r="F92" s="25">
        <f t="shared" si="70"/>
        <v>0</v>
      </c>
      <c r="G92" s="25">
        <f t="shared" si="70"/>
        <v>0</v>
      </c>
      <c r="H92" s="25">
        <f t="shared" si="70"/>
        <v>0</v>
      </c>
      <c r="I92" s="25">
        <f t="shared" si="70"/>
        <v>0</v>
      </c>
      <c r="J92" s="25">
        <f t="shared" si="70"/>
        <v>0</v>
      </c>
      <c r="K92" s="25">
        <f t="shared" si="70"/>
        <v>0</v>
      </c>
      <c r="L92" s="25">
        <f t="shared" si="70"/>
        <v>0</v>
      </c>
      <c r="M92" s="25">
        <f t="shared" si="70"/>
        <v>0</v>
      </c>
      <c r="N92" s="25">
        <f t="shared" si="70"/>
        <v>0</v>
      </c>
      <c r="O92" s="25">
        <f t="shared" si="70"/>
        <v>0</v>
      </c>
      <c r="P92" s="25">
        <f t="shared" si="70"/>
        <v>0</v>
      </c>
      <c r="Q92" s="25">
        <f t="shared" si="70"/>
        <v>0</v>
      </c>
      <c r="R92" s="25">
        <f t="shared" si="70"/>
        <v>0</v>
      </c>
      <c r="S92" s="25">
        <f t="shared" si="70"/>
        <v>0</v>
      </c>
      <c r="T92" s="25">
        <f t="shared" si="70"/>
        <v>0</v>
      </c>
      <c r="U92" s="25">
        <f t="shared" si="70"/>
        <v>0</v>
      </c>
      <c r="V92" s="25">
        <f t="shared" si="70"/>
        <v>0</v>
      </c>
      <c r="W92" s="23"/>
      <c r="X92" s="23"/>
      <c r="Y92" s="25">
        <f>SUM(Y94,Y96,Y98,Y100)</f>
        <v>0</v>
      </c>
      <c r="Z92" s="25">
        <f t="shared" si="71"/>
        <v>0</v>
      </c>
      <c r="AA92" s="25">
        <f t="shared" si="71"/>
        <v>0</v>
      </c>
      <c r="AB92" s="25">
        <f t="shared" si="71"/>
        <v>0</v>
      </c>
      <c r="AC92" s="25">
        <f t="shared" si="71"/>
        <v>0</v>
      </c>
      <c r="AD92" s="25">
        <f t="shared" si="71"/>
        <v>0</v>
      </c>
      <c r="AE92" s="25">
        <f t="shared" si="71"/>
        <v>0</v>
      </c>
      <c r="AF92" s="25">
        <f t="shared" si="71"/>
        <v>0</v>
      </c>
      <c r="AG92" s="25">
        <f t="shared" si="71"/>
        <v>0</v>
      </c>
      <c r="AH92" s="25">
        <f t="shared" si="71"/>
        <v>0</v>
      </c>
      <c r="AI92" s="25">
        <f t="shared" si="71"/>
        <v>0</v>
      </c>
      <c r="AJ92" s="25">
        <f t="shared" si="71"/>
        <v>0</v>
      </c>
      <c r="AK92" s="25">
        <f t="shared" si="71"/>
        <v>0</v>
      </c>
      <c r="AL92" s="25">
        <f t="shared" si="71"/>
        <v>0</v>
      </c>
      <c r="AM92" s="25">
        <f t="shared" si="71"/>
        <v>0</v>
      </c>
      <c r="AN92" s="25">
        <f t="shared" si="71"/>
        <v>0</v>
      </c>
      <c r="AO92" s="25">
        <f t="shared" si="71"/>
        <v>0</v>
      </c>
      <c r="AP92" s="25">
        <f t="shared" si="71"/>
        <v>0</v>
      </c>
      <c r="AQ92" s="25">
        <f t="shared" si="71"/>
        <v>0</v>
      </c>
      <c r="AR92" s="25">
        <f t="shared" si="71"/>
        <v>0</v>
      </c>
      <c r="AS92" s="25">
        <f t="shared" si="71"/>
        <v>0</v>
      </c>
      <c r="AT92" s="25">
        <f t="shared" si="71"/>
        <v>0</v>
      </c>
      <c r="AU92" s="24"/>
      <c r="AV92" s="24"/>
      <c r="AW92" s="27"/>
      <c r="AX92" s="23"/>
      <c r="AY92" s="23"/>
      <c r="AZ92" s="23"/>
      <c r="BA92" s="23"/>
      <c r="BB92" s="23"/>
      <c r="BC92" s="23"/>
      <c r="BD92" s="23"/>
      <c r="BE92" s="23"/>
      <c r="BF92" s="2">
        <f>SUM(BF94,BF96,BF98,BF100)</f>
        <v>0</v>
      </c>
      <c r="BG92" s="21">
        <f t="shared" si="21"/>
        <v>0</v>
      </c>
    </row>
    <row r="93" spans="1:59" ht="15.75" customHeight="1">
      <c r="A93" s="133"/>
      <c r="B93" s="109" t="s">
        <v>29</v>
      </c>
      <c r="C93" s="100" t="s">
        <v>126</v>
      </c>
      <c r="D93" s="67" t="s">
        <v>5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>
        <f aca="true" t="shared" si="72" ref="V93:V102">SUM(E93:U93)</f>
        <v>0</v>
      </c>
      <c r="W93" s="23"/>
      <c r="X93" s="23"/>
      <c r="Y93" s="30"/>
      <c r="Z93" s="30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24"/>
      <c r="AV93" s="24"/>
      <c r="AW93" s="27"/>
      <c r="AX93" s="23"/>
      <c r="AY93" s="23"/>
      <c r="AZ93" s="23"/>
      <c r="BA93" s="23"/>
      <c r="BB93" s="23"/>
      <c r="BC93" s="23"/>
      <c r="BD93" s="23"/>
      <c r="BE93" s="23"/>
      <c r="BF93" s="1">
        <f aca="true" t="shared" si="73" ref="BF93:BF102">SUM(Y93:BE93)</f>
        <v>0</v>
      </c>
      <c r="BG93" s="29">
        <f t="shared" si="21"/>
        <v>0</v>
      </c>
    </row>
    <row r="94" spans="1:59" ht="20.25" customHeight="1">
      <c r="A94" s="133"/>
      <c r="B94" s="109"/>
      <c r="C94" s="100"/>
      <c r="D94" s="67" t="s">
        <v>6</v>
      </c>
      <c r="E94" s="30">
        <f aca="true" t="shared" si="74" ref="E94:U94">0.5*E93</f>
        <v>0</v>
      </c>
      <c r="F94" s="30">
        <f t="shared" si="74"/>
        <v>0</v>
      </c>
      <c r="G94" s="30">
        <f t="shared" si="74"/>
        <v>0</v>
      </c>
      <c r="H94" s="30">
        <f t="shared" si="74"/>
        <v>0</v>
      </c>
      <c r="I94" s="30">
        <f t="shared" si="74"/>
        <v>0</v>
      </c>
      <c r="J94" s="30">
        <f t="shared" si="74"/>
        <v>0</v>
      </c>
      <c r="K94" s="30">
        <f t="shared" si="74"/>
        <v>0</v>
      </c>
      <c r="L94" s="30">
        <f t="shared" si="74"/>
        <v>0</v>
      </c>
      <c r="M94" s="30">
        <f t="shared" si="74"/>
        <v>0</v>
      </c>
      <c r="N94" s="30">
        <f t="shared" si="74"/>
        <v>0</v>
      </c>
      <c r="O94" s="30">
        <f t="shared" si="74"/>
        <v>0</v>
      </c>
      <c r="P94" s="30">
        <f t="shared" si="74"/>
        <v>0</v>
      </c>
      <c r="Q94" s="30">
        <f t="shared" si="74"/>
        <v>0</v>
      </c>
      <c r="R94" s="30">
        <f t="shared" si="74"/>
        <v>0</v>
      </c>
      <c r="S94" s="30">
        <f t="shared" si="74"/>
        <v>0</v>
      </c>
      <c r="T94" s="30">
        <f t="shared" si="74"/>
        <v>0</v>
      </c>
      <c r="U94" s="30">
        <f t="shared" si="74"/>
        <v>0</v>
      </c>
      <c r="V94" s="30">
        <f t="shared" si="72"/>
        <v>0</v>
      </c>
      <c r="W94" s="23"/>
      <c r="X94" s="23"/>
      <c r="Y94" s="30">
        <f aca="true" t="shared" si="75" ref="Y94:AT94">0.5*Y93</f>
        <v>0</v>
      </c>
      <c r="Z94" s="30">
        <f t="shared" si="75"/>
        <v>0</v>
      </c>
      <c r="AA94" s="30">
        <f t="shared" si="75"/>
        <v>0</v>
      </c>
      <c r="AB94" s="30">
        <f t="shared" si="75"/>
        <v>0</v>
      </c>
      <c r="AC94" s="30">
        <f t="shared" si="75"/>
        <v>0</v>
      </c>
      <c r="AD94" s="30">
        <f t="shared" si="75"/>
        <v>0</v>
      </c>
      <c r="AE94" s="30">
        <f t="shared" si="75"/>
        <v>0</v>
      </c>
      <c r="AF94" s="30">
        <f t="shared" si="75"/>
        <v>0</v>
      </c>
      <c r="AG94" s="30">
        <f t="shared" si="75"/>
        <v>0</v>
      </c>
      <c r="AH94" s="30">
        <f t="shared" si="75"/>
        <v>0</v>
      </c>
      <c r="AI94" s="30">
        <f t="shared" si="75"/>
        <v>0</v>
      </c>
      <c r="AJ94" s="30">
        <f t="shared" si="75"/>
        <v>0</v>
      </c>
      <c r="AK94" s="30">
        <f t="shared" si="75"/>
        <v>0</v>
      </c>
      <c r="AL94" s="30">
        <f t="shared" si="75"/>
        <v>0</v>
      </c>
      <c r="AM94" s="30">
        <f t="shared" si="75"/>
        <v>0</v>
      </c>
      <c r="AN94" s="30">
        <f t="shared" si="75"/>
        <v>0</v>
      </c>
      <c r="AO94" s="30">
        <f t="shared" si="75"/>
        <v>0</v>
      </c>
      <c r="AP94" s="30">
        <f t="shared" si="75"/>
        <v>0</v>
      </c>
      <c r="AQ94" s="30">
        <f t="shared" si="75"/>
        <v>0</v>
      </c>
      <c r="AR94" s="30">
        <f t="shared" si="75"/>
        <v>0</v>
      </c>
      <c r="AS94" s="30">
        <f t="shared" si="75"/>
        <v>0</v>
      </c>
      <c r="AT94" s="30">
        <f t="shared" si="75"/>
        <v>0</v>
      </c>
      <c r="AU94" s="24"/>
      <c r="AV94" s="24"/>
      <c r="AW94" s="27"/>
      <c r="AX94" s="23"/>
      <c r="AY94" s="23"/>
      <c r="AZ94" s="23"/>
      <c r="BA94" s="23"/>
      <c r="BB94" s="23"/>
      <c r="BC94" s="23"/>
      <c r="BD94" s="23"/>
      <c r="BE94" s="23"/>
      <c r="BF94" s="1">
        <f t="shared" si="73"/>
        <v>0</v>
      </c>
      <c r="BG94" s="29">
        <f t="shared" si="21"/>
        <v>0</v>
      </c>
    </row>
    <row r="95" spans="1:59" ht="22.5" customHeight="1">
      <c r="A95" s="133"/>
      <c r="B95" s="109" t="s">
        <v>144</v>
      </c>
      <c r="C95" s="100" t="s">
        <v>127</v>
      </c>
      <c r="D95" s="67" t="s">
        <v>5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>
        <f t="shared" si="72"/>
        <v>0</v>
      </c>
      <c r="W95" s="23"/>
      <c r="X95" s="23"/>
      <c r="Y95" s="30"/>
      <c r="Z95" s="30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24"/>
      <c r="AV95" s="24"/>
      <c r="AW95" s="27"/>
      <c r="AX95" s="23"/>
      <c r="AY95" s="23"/>
      <c r="AZ95" s="23"/>
      <c r="BA95" s="23"/>
      <c r="BB95" s="23"/>
      <c r="BC95" s="23"/>
      <c r="BD95" s="23"/>
      <c r="BE95" s="23"/>
      <c r="BF95" s="1">
        <f t="shared" si="73"/>
        <v>0</v>
      </c>
      <c r="BG95" s="29">
        <f t="shared" si="21"/>
        <v>0</v>
      </c>
    </row>
    <row r="96" spans="1:59" ht="21" customHeight="1">
      <c r="A96" s="133"/>
      <c r="B96" s="109"/>
      <c r="C96" s="100"/>
      <c r="D96" s="67" t="s">
        <v>6</v>
      </c>
      <c r="E96" s="30">
        <f aca="true" t="shared" si="76" ref="E96:U96">0.5*E95</f>
        <v>0</v>
      </c>
      <c r="F96" s="30">
        <f t="shared" si="76"/>
        <v>0</v>
      </c>
      <c r="G96" s="30">
        <f t="shared" si="76"/>
        <v>0</v>
      </c>
      <c r="H96" s="30">
        <f t="shared" si="76"/>
        <v>0</v>
      </c>
      <c r="I96" s="30">
        <f t="shared" si="76"/>
        <v>0</v>
      </c>
      <c r="J96" s="30">
        <f t="shared" si="76"/>
        <v>0</v>
      </c>
      <c r="K96" s="30">
        <f t="shared" si="76"/>
        <v>0</v>
      </c>
      <c r="L96" s="30">
        <f t="shared" si="76"/>
        <v>0</v>
      </c>
      <c r="M96" s="30">
        <f t="shared" si="76"/>
        <v>0</v>
      </c>
      <c r="N96" s="30">
        <f t="shared" si="76"/>
        <v>0</v>
      </c>
      <c r="O96" s="30">
        <f t="shared" si="76"/>
        <v>0</v>
      </c>
      <c r="P96" s="30">
        <f t="shared" si="76"/>
        <v>0</v>
      </c>
      <c r="Q96" s="30">
        <f t="shared" si="76"/>
        <v>0</v>
      </c>
      <c r="R96" s="30">
        <f t="shared" si="76"/>
        <v>0</v>
      </c>
      <c r="S96" s="30">
        <f t="shared" si="76"/>
        <v>0</v>
      </c>
      <c r="T96" s="30">
        <f t="shared" si="76"/>
        <v>0</v>
      </c>
      <c r="U96" s="30">
        <f t="shared" si="76"/>
        <v>0</v>
      </c>
      <c r="V96" s="30">
        <f t="shared" si="72"/>
        <v>0</v>
      </c>
      <c r="W96" s="23"/>
      <c r="X96" s="23"/>
      <c r="Y96" s="30">
        <f aca="true" t="shared" si="77" ref="Y96:AT96">0.5*Y95</f>
        <v>0</v>
      </c>
      <c r="Z96" s="30">
        <f t="shared" si="77"/>
        <v>0</v>
      </c>
      <c r="AA96" s="30">
        <f t="shared" si="77"/>
        <v>0</v>
      </c>
      <c r="AB96" s="30">
        <f t="shared" si="77"/>
        <v>0</v>
      </c>
      <c r="AC96" s="30">
        <f t="shared" si="77"/>
        <v>0</v>
      </c>
      <c r="AD96" s="30">
        <f t="shared" si="77"/>
        <v>0</v>
      </c>
      <c r="AE96" s="30">
        <f t="shared" si="77"/>
        <v>0</v>
      </c>
      <c r="AF96" s="30">
        <f t="shared" si="77"/>
        <v>0</v>
      </c>
      <c r="AG96" s="30">
        <f t="shared" si="77"/>
        <v>0</v>
      </c>
      <c r="AH96" s="30">
        <f t="shared" si="77"/>
        <v>0</v>
      </c>
      <c r="AI96" s="30">
        <f t="shared" si="77"/>
        <v>0</v>
      </c>
      <c r="AJ96" s="30">
        <f t="shared" si="77"/>
        <v>0</v>
      </c>
      <c r="AK96" s="30">
        <f t="shared" si="77"/>
        <v>0</v>
      </c>
      <c r="AL96" s="30">
        <f t="shared" si="77"/>
        <v>0</v>
      </c>
      <c r="AM96" s="30">
        <f t="shared" si="77"/>
        <v>0</v>
      </c>
      <c r="AN96" s="30">
        <f t="shared" si="77"/>
        <v>0</v>
      </c>
      <c r="AO96" s="30">
        <f t="shared" si="77"/>
        <v>0</v>
      </c>
      <c r="AP96" s="30">
        <f t="shared" si="77"/>
        <v>0</v>
      </c>
      <c r="AQ96" s="30">
        <f t="shared" si="77"/>
        <v>0</v>
      </c>
      <c r="AR96" s="30">
        <f t="shared" si="77"/>
        <v>0</v>
      </c>
      <c r="AS96" s="30">
        <f t="shared" si="77"/>
        <v>0</v>
      </c>
      <c r="AT96" s="30">
        <f t="shared" si="77"/>
        <v>0</v>
      </c>
      <c r="AU96" s="24"/>
      <c r="AV96" s="24"/>
      <c r="AW96" s="27"/>
      <c r="AX96" s="23"/>
      <c r="AY96" s="23"/>
      <c r="AZ96" s="23"/>
      <c r="BA96" s="23"/>
      <c r="BB96" s="23"/>
      <c r="BC96" s="23"/>
      <c r="BD96" s="23"/>
      <c r="BE96" s="23"/>
      <c r="BF96" s="1">
        <f t="shared" si="73"/>
        <v>0</v>
      </c>
      <c r="BG96" s="29">
        <f t="shared" si="21"/>
        <v>0</v>
      </c>
    </row>
    <row r="97" spans="1:59" ht="15.75" customHeight="1">
      <c r="A97" s="133"/>
      <c r="B97" s="109" t="s">
        <v>145</v>
      </c>
      <c r="C97" s="100" t="s">
        <v>128</v>
      </c>
      <c r="D97" s="67" t="s">
        <v>5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>
        <f t="shared" si="72"/>
        <v>0</v>
      </c>
      <c r="W97" s="23"/>
      <c r="X97" s="23"/>
      <c r="Y97" s="30"/>
      <c r="Z97" s="30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24"/>
      <c r="AV97" s="24"/>
      <c r="AW97" s="27"/>
      <c r="AX97" s="23"/>
      <c r="AY97" s="23"/>
      <c r="AZ97" s="23"/>
      <c r="BA97" s="23"/>
      <c r="BB97" s="23"/>
      <c r="BC97" s="23"/>
      <c r="BD97" s="23"/>
      <c r="BE97" s="23"/>
      <c r="BF97" s="1">
        <f t="shared" si="73"/>
        <v>0</v>
      </c>
      <c r="BG97" s="29">
        <f t="shared" si="21"/>
        <v>0</v>
      </c>
    </row>
    <row r="98" spans="1:59" ht="15.75" customHeight="1">
      <c r="A98" s="133"/>
      <c r="B98" s="109"/>
      <c r="C98" s="100"/>
      <c r="D98" s="67" t="s">
        <v>6</v>
      </c>
      <c r="E98" s="30">
        <f aca="true" t="shared" si="78" ref="E98:U98">0.5*E97</f>
        <v>0</v>
      </c>
      <c r="F98" s="30">
        <f t="shared" si="78"/>
        <v>0</v>
      </c>
      <c r="G98" s="30">
        <f t="shared" si="78"/>
        <v>0</v>
      </c>
      <c r="H98" s="30">
        <f t="shared" si="78"/>
        <v>0</v>
      </c>
      <c r="I98" s="30">
        <f t="shared" si="78"/>
        <v>0</v>
      </c>
      <c r="J98" s="30">
        <f t="shared" si="78"/>
        <v>0</v>
      </c>
      <c r="K98" s="30">
        <f t="shared" si="78"/>
        <v>0</v>
      </c>
      <c r="L98" s="30">
        <f t="shared" si="78"/>
        <v>0</v>
      </c>
      <c r="M98" s="30">
        <f t="shared" si="78"/>
        <v>0</v>
      </c>
      <c r="N98" s="30">
        <f t="shared" si="78"/>
        <v>0</v>
      </c>
      <c r="O98" s="30">
        <f t="shared" si="78"/>
        <v>0</v>
      </c>
      <c r="P98" s="30">
        <f t="shared" si="78"/>
        <v>0</v>
      </c>
      <c r="Q98" s="30">
        <f t="shared" si="78"/>
        <v>0</v>
      </c>
      <c r="R98" s="30">
        <f t="shared" si="78"/>
        <v>0</v>
      </c>
      <c r="S98" s="30">
        <f t="shared" si="78"/>
        <v>0</v>
      </c>
      <c r="T98" s="30">
        <f t="shared" si="78"/>
        <v>0</v>
      </c>
      <c r="U98" s="30">
        <f t="shared" si="78"/>
        <v>0</v>
      </c>
      <c r="V98" s="30">
        <f t="shared" si="72"/>
        <v>0</v>
      </c>
      <c r="W98" s="23"/>
      <c r="X98" s="23"/>
      <c r="Y98" s="30">
        <f aca="true" t="shared" si="79" ref="Y98:AT98">0.5*Y97</f>
        <v>0</v>
      </c>
      <c r="Z98" s="30">
        <f t="shared" si="79"/>
        <v>0</v>
      </c>
      <c r="AA98" s="30">
        <f t="shared" si="79"/>
        <v>0</v>
      </c>
      <c r="AB98" s="30">
        <f t="shared" si="79"/>
        <v>0</v>
      </c>
      <c r="AC98" s="30">
        <f t="shared" si="79"/>
        <v>0</v>
      </c>
      <c r="AD98" s="30">
        <f t="shared" si="79"/>
        <v>0</v>
      </c>
      <c r="AE98" s="30">
        <f t="shared" si="79"/>
        <v>0</v>
      </c>
      <c r="AF98" s="30">
        <f t="shared" si="79"/>
        <v>0</v>
      </c>
      <c r="AG98" s="30">
        <f t="shared" si="79"/>
        <v>0</v>
      </c>
      <c r="AH98" s="30">
        <f t="shared" si="79"/>
        <v>0</v>
      </c>
      <c r="AI98" s="30">
        <f t="shared" si="79"/>
        <v>0</v>
      </c>
      <c r="AJ98" s="30">
        <f t="shared" si="79"/>
        <v>0</v>
      </c>
      <c r="AK98" s="30">
        <f t="shared" si="79"/>
        <v>0</v>
      </c>
      <c r="AL98" s="30">
        <f t="shared" si="79"/>
        <v>0</v>
      </c>
      <c r="AM98" s="30">
        <f t="shared" si="79"/>
        <v>0</v>
      </c>
      <c r="AN98" s="30">
        <f t="shared" si="79"/>
        <v>0</v>
      </c>
      <c r="AO98" s="30">
        <f t="shared" si="79"/>
        <v>0</v>
      </c>
      <c r="AP98" s="30">
        <f t="shared" si="79"/>
        <v>0</v>
      </c>
      <c r="AQ98" s="30">
        <f t="shared" si="79"/>
        <v>0</v>
      </c>
      <c r="AR98" s="30">
        <f t="shared" si="79"/>
        <v>0</v>
      </c>
      <c r="AS98" s="30">
        <f t="shared" si="79"/>
        <v>0</v>
      </c>
      <c r="AT98" s="30">
        <f t="shared" si="79"/>
        <v>0</v>
      </c>
      <c r="AU98" s="24"/>
      <c r="AV98" s="24"/>
      <c r="AW98" s="27"/>
      <c r="AX98" s="23"/>
      <c r="AY98" s="23"/>
      <c r="AZ98" s="23"/>
      <c r="BA98" s="23"/>
      <c r="BB98" s="23"/>
      <c r="BC98" s="23"/>
      <c r="BD98" s="23"/>
      <c r="BE98" s="23"/>
      <c r="BF98" s="1">
        <f t="shared" si="73"/>
        <v>0</v>
      </c>
      <c r="BG98" s="29">
        <f t="shared" si="21"/>
        <v>0</v>
      </c>
    </row>
    <row r="99" spans="1:59" ht="15.75" customHeight="1">
      <c r="A99" s="133"/>
      <c r="B99" s="109" t="s">
        <v>146</v>
      </c>
      <c r="C99" s="100" t="s">
        <v>129</v>
      </c>
      <c r="D99" s="67" t="s">
        <v>5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>
        <f t="shared" si="72"/>
        <v>0</v>
      </c>
      <c r="W99" s="23"/>
      <c r="X99" s="23"/>
      <c r="Y99" s="30"/>
      <c r="Z99" s="30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24"/>
      <c r="AV99" s="24"/>
      <c r="AW99" s="27"/>
      <c r="AX99" s="23"/>
      <c r="AY99" s="23"/>
      <c r="AZ99" s="23"/>
      <c r="BA99" s="23"/>
      <c r="BB99" s="23"/>
      <c r="BC99" s="23"/>
      <c r="BD99" s="23"/>
      <c r="BE99" s="23"/>
      <c r="BF99" s="1">
        <f t="shared" si="73"/>
        <v>0</v>
      </c>
      <c r="BG99" s="29">
        <f t="shared" si="21"/>
        <v>0</v>
      </c>
    </row>
    <row r="100" spans="1:59" ht="15.75" customHeight="1">
      <c r="A100" s="133"/>
      <c r="B100" s="109"/>
      <c r="C100" s="100"/>
      <c r="D100" s="67" t="s">
        <v>6</v>
      </c>
      <c r="E100" s="30">
        <f aca="true" t="shared" si="80" ref="E100:U100">0.5*E99</f>
        <v>0</v>
      </c>
      <c r="F100" s="30">
        <f t="shared" si="80"/>
        <v>0</v>
      </c>
      <c r="G100" s="30">
        <f t="shared" si="80"/>
        <v>0</v>
      </c>
      <c r="H100" s="30">
        <f t="shared" si="80"/>
        <v>0</v>
      </c>
      <c r="I100" s="30">
        <f t="shared" si="80"/>
        <v>0</v>
      </c>
      <c r="J100" s="30">
        <f t="shared" si="80"/>
        <v>0</v>
      </c>
      <c r="K100" s="30">
        <f t="shared" si="80"/>
        <v>0</v>
      </c>
      <c r="L100" s="30">
        <f t="shared" si="80"/>
        <v>0</v>
      </c>
      <c r="M100" s="30">
        <f t="shared" si="80"/>
        <v>0</v>
      </c>
      <c r="N100" s="30">
        <f t="shared" si="80"/>
        <v>0</v>
      </c>
      <c r="O100" s="30">
        <f t="shared" si="80"/>
        <v>0</v>
      </c>
      <c r="P100" s="30">
        <f t="shared" si="80"/>
        <v>0</v>
      </c>
      <c r="Q100" s="30">
        <f t="shared" si="80"/>
        <v>0</v>
      </c>
      <c r="R100" s="30">
        <f t="shared" si="80"/>
        <v>0</v>
      </c>
      <c r="S100" s="30">
        <f t="shared" si="80"/>
        <v>0</v>
      </c>
      <c r="T100" s="30">
        <f t="shared" si="80"/>
        <v>0</v>
      </c>
      <c r="U100" s="30">
        <f t="shared" si="80"/>
        <v>0</v>
      </c>
      <c r="V100" s="30">
        <f t="shared" si="72"/>
        <v>0</v>
      </c>
      <c r="W100" s="23"/>
      <c r="X100" s="23"/>
      <c r="Y100" s="30">
        <f aca="true" t="shared" si="81" ref="Y100:AT100">0.5*Y99</f>
        <v>0</v>
      </c>
      <c r="Z100" s="30">
        <f t="shared" si="81"/>
        <v>0</v>
      </c>
      <c r="AA100" s="30">
        <f t="shared" si="81"/>
        <v>0</v>
      </c>
      <c r="AB100" s="30">
        <f t="shared" si="81"/>
        <v>0</v>
      </c>
      <c r="AC100" s="30">
        <f t="shared" si="81"/>
        <v>0</v>
      </c>
      <c r="AD100" s="30">
        <f t="shared" si="81"/>
        <v>0</v>
      </c>
      <c r="AE100" s="30">
        <f t="shared" si="81"/>
        <v>0</v>
      </c>
      <c r="AF100" s="30">
        <f t="shared" si="81"/>
        <v>0</v>
      </c>
      <c r="AG100" s="30">
        <f t="shared" si="81"/>
        <v>0</v>
      </c>
      <c r="AH100" s="30">
        <f t="shared" si="81"/>
        <v>0</v>
      </c>
      <c r="AI100" s="30">
        <f t="shared" si="81"/>
        <v>0</v>
      </c>
      <c r="AJ100" s="30">
        <f t="shared" si="81"/>
        <v>0</v>
      </c>
      <c r="AK100" s="30">
        <f t="shared" si="81"/>
        <v>0</v>
      </c>
      <c r="AL100" s="30">
        <f t="shared" si="81"/>
        <v>0</v>
      </c>
      <c r="AM100" s="30">
        <f t="shared" si="81"/>
        <v>0</v>
      </c>
      <c r="AN100" s="30">
        <f t="shared" si="81"/>
        <v>0</v>
      </c>
      <c r="AO100" s="30">
        <f t="shared" si="81"/>
        <v>0</v>
      </c>
      <c r="AP100" s="30">
        <f t="shared" si="81"/>
        <v>0</v>
      </c>
      <c r="AQ100" s="30">
        <f t="shared" si="81"/>
        <v>0</v>
      </c>
      <c r="AR100" s="30">
        <f t="shared" si="81"/>
        <v>0</v>
      </c>
      <c r="AS100" s="30">
        <f t="shared" si="81"/>
        <v>0</v>
      </c>
      <c r="AT100" s="30">
        <f t="shared" si="81"/>
        <v>0</v>
      </c>
      <c r="AU100" s="24"/>
      <c r="AV100" s="24"/>
      <c r="AW100" s="27"/>
      <c r="AX100" s="23"/>
      <c r="AY100" s="23"/>
      <c r="AZ100" s="23"/>
      <c r="BA100" s="23"/>
      <c r="BB100" s="23"/>
      <c r="BC100" s="23"/>
      <c r="BD100" s="23"/>
      <c r="BE100" s="23"/>
      <c r="BF100" s="1">
        <f t="shared" si="73"/>
        <v>0</v>
      </c>
      <c r="BG100" s="29">
        <f t="shared" si="21"/>
        <v>0</v>
      </c>
    </row>
    <row r="101" spans="1:59" ht="16.5">
      <c r="A101" s="133"/>
      <c r="B101" s="71" t="s">
        <v>25</v>
      </c>
      <c r="C101" s="72" t="s">
        <v>138</v>
      </c>
      <c r="D101" s="67" t="s">
        <v>5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>
        <f t="shared" si="72"/>
        <v>0</v>
      </c>
      <c r="W101" s="23"/>
      <c r="X101" s="23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24"/>
      <c r="AV101" s="24"/>
      <c r="AW101" s="27"/>
      <c r="AX101" s="23"/>
      <c r="AY101" s="23"/>
      <c r="AZ101" s="23"/>
      <c r="BA101" s="23"/>
      <c r="BB101" s="23"/>
      <c r="BC101" s="23"/>
      <c r="BD101" s="23"/>
      <c r="BE101" s="23"/>
      <c r="BF101" s="1">
        <f t="shared" si="73"/>
        <v>0</v>
      </c>
      <c r="BG101" s="29">
        <f t="shared" si="21"/>
        <v>0</v>
      </c>
    </row>
    <row r="102" spans="1:59" ht="24">
      <c r="A102" s="133"/>
      <c r="B102" s="71" t="s">
        <v>26</v>
      </c>
      <c r="C102" s="72" t="s">
        <v>19</v>
      </c>
      <c r="D102" s="69" t="s">
        <v>5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>
        <f t="shared" si="72"/>
        <v>0</v>
      </c>
      <c r="W102" s="23"/>
      <c r="X102" s="23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24"/>
      <c r="AV102" s="24"/>
      <c r="AW102" s="27"/>
      <c r="AX102" s="27"/>
      <c r="AY102" s="27"/>
      <c r="AZ102" s="27"/>
      <c r="BA102" s="27"/>
      <c r="BB102" s="27"/>
      <c r="BC102" s="27"/>
      <c r="BD102" s="27"/>
      <c r="BE102" s="27"/>
      <c r="BF102" s="1">
        <f t="shared" si="73"/>
        <v>0</v>
      </c>
      <c r="BG102" s="29">
        <f t="shared" si="21"/>
        <v>0</v>
      </c>
    </row>
    <row r="103" spans="1:59" ht="21" customHeight="1">
      <c r="A103" s="133"/>
      <c r="B103" s="99" t="s">
        <v>30</v>
      </c>
      <c r="C103" s="110" t="s">
        <v>157</v>
      </c>
      <c r="D103" s="68" t="s">
        <v>5</v>
      </c>
      <c r="E103" s="28">
        <f>SUM(E105)</f>
        <v>0</v>
      </c>
      <c r="F103" s="28">
        <f aca="true" t="shared" si="82" ref="F103:AT103">SUM(F105)</f>
        <v>0</v>
      </c>
      <c r="G103" s="28">
        <f t="shared" si="82"/>
        <v>0</v>
      </c>
      <c r="H103" s="28">
        <f t="shared" si="82"/>
        <v>0</v>
      </c>
      <c r="I103" s="28">
        <f t="shared" si="82"/>
        <v>0</v>
      </c>
      <c r="J103" s="28">
        <f t="shared" si="82"/>
        <v>0</v>
      </c>
      <c r="K103" s="28">
        <f t="shared" si="82"/>
        <v>0</v>
      </c>
      <c r="L103" s="28">
        <f t="shared" si="82"/>
        <v>0</v>
      </c>
      <c r="M103" s="28">
        <f t="shared" si="82"/>
        <v>0</v>
      </c>
      <c r="N103" s="28">
        <f t="shared" si="82"/>
        <v>0</v>
      </c>
      <c r="O103" s="28">
        <f t="shared" si="82"/>
        <v>0</v>
      </c>
      <c r="P103" s="28">
        <f t="shared" si="82"/>
        <v>0</v>
      </c>
      <c r="Q103" s="28">
        <f t="shared" si="82"/>
        <v>0</v>
      </c>
      <c r="R103" s="28">
        <f t="shared" si="82"/>
        <v>0</v>
      </c>
      <c r="S103" s="28">
        <f t="shared" si="82"/>
        <v>0</v>
      </c>
      <c r="T103" s="28">
        <f t="shared" si="82"/>
        <v>0</v>
      </c>
      <c r="U103" s="28">
        <f t="shared" si="82"/>
        <v>0</v>
      </c>
      <c r="V103" s="28">
        <f t="shared" si="82"/>
        <v>0</v>
      </c>
      <c r="W103" s="23"/>
      <c r="X103" s="23"/>
      <c r="Y103" s="28">
        <f t="shared" si="82"/>
        <v>0</v>
      </c>
      <c r="Z103" s="28">
        <f t="shared" si="82"/>
        <v>0</v>
      </c>
      <c r="AA103" s="28">
        <f t="shared" si="82"/>
        <v>0</v>
      </c>
      <c r="AB103" s="28">
        <f t="shared" si="82"/>
        <v>0</v>
      </c>
      <c r="AC103" s="28">
        <f t="shared" si="82"/>
        <v>0</v>
      </c>
      <c r="AD103" s="28">
        <f t="shared" si="82"/>
        <v>0</v>
      </c>
      <c r="AE103" s="28">
        <f t="shared" si="82"/>
        <v>0</v>
      </c>
      <c r="AF103" s="28">
        <f t="shared" si="82"/>
        <v>0</v>
      </c>
      <c r="AG103" s="28">
        <f t="shared" si="82"/>
        <v>0</v>
      </c>
      <c r="AH103" s="28">
        <f t="shared" si="82"/>
        <v>0</v>
      </c>
      <c r="AI103" s="28">
        <f t="shared" si="82"/>
        <v>0</v>
      </c>
      <c r="AJ103" s="28">
        <f t="shared" si="82"/>
        <v>0</v>
      </c>
      <c r="AK103" s="28">
        <f t="shared" si="82"/>
        <v>0</v>
      </c>
      <c r="AL103" s="28">
        <f t="shared" si="82"/>
        <v>0</v>
      </c>
      <c r="AM103" s="28">
        <f t="shared" si="82"/>
        <v>0</v>
      </c>
      <c r="AN103" s="28">
        <f t="shared" si="82"/>
        <v>0</v>
      </c>
      <c r="AO103" s="28">
        <f t="shared" si="82"/>
        <v>0</v>
      </c>
      <c r="AP103" s="28">
        <f t="shared" si="82"/>
        <v>0</v>
      </c>
      <c r="AQ103" s="28">
        <f t="shared" si="82"/>
        <v>0</v>
      </c>
      <c r="AR103" s="28">
        <f t="shared" si="82"/>
        <v>0</v>
      </c>
      <c r="AS103" s="28">
        <f t="shared" si="82"/>
        <v>0</v>
      </c>
      <c r="AT103" s="28">
        <f t="shared" si="82"/>
        <v>0</v>
      </c>
      <c r="AU103" s="24"/>
      <c r="AV103" s="24"/>
      <c r="AW103" s="27"/>
      <c r="AX103" s="27"/>
      <c r="AY103" s="27"/>
      <c r="AZ103" s="27"/>
      <c r="BA103" s="27"/>
      <c r="BB103" s="27"/>
      <c r="BC103" s="27"/>
      <c r="BD103" s="27"/>
      <c r="BE103" s="27"/>
      <c r="BF103" s="2">
        <f>SUM(BF105)</f>
        <v>0</v>
      </c>
      <c r="BG103" s="21">
        <f t="shared" si="21"/>
        <v>0</v>
      </c>
    </row>
    <row r="104" spans="1:59" ht="38.25" customHeight="1">
      <c r="A104" s="133"/>
      <c r="B104" s="99"/>
      <c r="C104" s="110"/>
      <c r="D104" s="70" t="s">
        <v>6</v>
      </c>
      <c r="E104" s="28">
        <f>SUM(E106)</f>
        <v>0</v>
      </c>
      <c r="F104" s="28">
        <f aca="true" t="shared" si="83" ref="F104:AT104">SUM(F106)</f>
        <v>0</v>
      </c>
      <c r="G104" s="28">
        <f t="shared" si="83"/>
        <v>0</v>
      </c>
      <c r="H104" s="28">
        <f t="shared" si="83"/>
        <v>0</v>
      </c>
      <c r="I104" s="28">
        <f t="shared" si="83"/>
        <v>0</v>
      </c>
      <c r="J104" s="28">
        <f t="shared" si="83"/>
        <v>0</v>
      </c>
      <c r="K104" s="28">
        <f t="shared" si="83"/>
        <v>0</v>
      </c>
      <c r="L104" s="28">
        <f t="shared" si="83"/>
        <v>0</v>
      </c>
      <c r="M104" s="28">
        <f t="shared" si="83"/>
        <v>0</v>
      </c>
      <c r="N104" s="28">
        <f t="shared" si="83"/>
        <v>0</v>
      </c>
      <c r="O104" s="28">
        <f t="shared" si="83"/>
        <v>0</v>
      </c>
      <c r="P104" s="28">
        <f t="shared" si="83"/>
        <v>0</v>
      </c>
      <c r="Q104" s="28">
        <f t="shared" si="83"/>
        <v>0</v>
      </c>
      <c r="R104" s="28">
        <f t="shared" si="83"/>
        <v>0</v>
      </c>
      <c r="S104" s="28">
        <f t="shared" si="83"/>
        <v>0</v>
      </c>
      <c r="T104" s="28">
        <f t="shared" si="83"/>
        <v>0</v>
      </c>
      <c r="U104" s="28">
        <f t="shared" si="83"/>
        <v>0</v>
      </c>
      <c r="V104" s="28">
        <f t="shared" si="83"/>
        <v>0</v>
      </c>
      <c r="W104" s="23"/>
      <c r="X104" s="23"/>
      <c r="Y104" s="28">
        <f t="shared" si="83"/>
        <v>0</v>
      </c>
      <c r="Z104" s="28">
        <f t="shared" si="83"/>
        <v>0</v>
      </c>
      <c r="AA104" s="28">
        <f t="shared" si="83"/>
        <v>0</v>
      </c>
      <c r="AB104" s="28">
        <f t="shared" si="83"/>
        <v>0</v>
      </c>
      <c r="AC104" s="28">
        <f t="shared" si="83"/>
        <v>0</v>
      </c>
      <c r="AD104" s="28">
        <f t="shared" si="83"/>
        <v>0</v>
      </c>
      <c r="AE104" s="28">
        <f t="shared" si="83"/>
        <v>0</v>
      </c>
      <c r="AF104" s="28">
        <f t="shared" si="83"/>
        <v>0</v>
      </c>
      <c r="AG104" s="28">
        <f t="shared" si="83"/>
        <v>0</v>
      </c>
      <c r="AH104" s="28">
        <f t="shared" si="83"/>
        <v>0</v>
      </c>
      <c r="AI104" s="28">
        <f t="shared" si="83"/>
        <v>0</v>
      </c>
      <c r="AJ104" s="28">
        <f t="shared" si="83"/>
        <v>0</v>
      </c>
      <c r="AK104" s="28">
        <f t="shared" si="83"/>
        <v>0</v>
      </c>
      <c r="AL104" s="28">
        <f t="shared" si="83"/>
        <v>0</v>
      </c>
      <c r="AM104" s="28">
        <f t="shared" si="83"/>
        <v>0</v>
      </c>
      <c r="AN104" s="28">
        <f t="shared" si="83"/>
        <v>0</v>
      </c>
      <c r="AO104" s="28">
        <f t="shared" si="83"/>
        <v>0</v>
      </c>
      <c r="AP104" s="28">
        <f t="shared" si="83"/>
        <v>0</v>
      </c>
      <c r="AQ104" s="28">
        <f t="shared" si="83"/>
        <v>0</v>
      </c>
      <c r="AR104" s="28">
        <f t="shared" si="83"/>
        <v>0</v>
      </c>
      <c r="AS104" s="28">
        <f t="shared" si="83"/>
        <v>0</v>
      </c>
      <c r="AT104" s="28">
        <f t="shared" si="83"/>
        <v>0</v>
      </c>
      <c r="AU104" s="24"/>
      <c r="AV104" s="24"/>
      <c r="AW104" s="27"/>
      <c r="AX104" s="27"/>
      <c r="AY104" s="27"/>
      <c r="AZ104" s="27"/>
      <c r="BA104" s="27"/>
      <c r="BB104" s="27"/>
      <c r="BC104" s="27"/>
      <c r="BD104" s="27"/>
      <c r="BE104" s="27"/>
      <c r="BF104" s="2">
        <f>SUM(BF106)</f>
        <v>0</v>
      </c>
      <c r="BG104" s="21">
        <f t="shared" si="21"/>
        <v>0</v>
      </c>
    </row>
    <row r="105" spans="1:59" ht="12.75">
      <c r="A105" s="133"/>
      <c r="B105" s="109" t="s">
        <v>31</v>
      </c>
      <c r="C105" s="111" t="s">
        <v>155</v>
      </c>
      <c r="D105" s="67" t="s">
        <v>5</v>
      </c>
      <c r="E105" s="34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>
        <f>SUM(E105:U105)</f>
        <v>0</v>
      </c>
      <c r="W105" s="26"/>
      <c r="X105" s="26"/>
      <c r="Y105" s="30"/>
      <c r="Z105" s="34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4"/>
      <c r="AV105" s="24"/>
      <c r="AW105" s="27"/>
      <c r="AX105" s="23"/>
      <c r="AY105" s="23"/>
      <c r="AZ105" s="23"/>
      <c r="BA105" s="23"/>
      <c r="BB105" s="23"/>
      <c r="BC105" s="23"/>
      <c r="BD105" s="23"/>
      <c r="BE105" s="23"/>
      <c r="BF105" s="1">
        <f>SUM(Y105:BE105)</f>
        <v>0</v>
      </c>
      <c r="BG105" s="29">
        <f t="shared" si="21"/>
        <v>0</v>
      </c>
    </row>
    <row r="106" spans="1:59" ht="42.75" customHeight="1">
      <c r="A106" s="133"/>
      <c r="B106" s="109"/>
      <c r="C106" s="111"/>
      <c r="D106" s="69" t="s">
        <v>6</v>
      </c>
      <c r="E106" s="33">
        <f aca="true" t="shared" si="84" ref="E106:U106">0.5*E105</f>
        <v>0</v>
      </c>
      <c r="F106" s="33">
        <f t="shared" si="84"/>
        <v>0</v>
      </c>
      <c r="G106" s="33">
        <f t="shared" si="84"/>
        <v>0</v>
      </c>
      <c r="H106" s="33">
        <f t="shared" si="84"/>
        <v>0</v>
      </c>
      <c r="I106" s="33">
        <f t="shared" si="84"/>
        <v>0</v>
      </c>
      <c r="J106" s="33">
        <f t="shared" si="84"/>
        <v>0</v>
      </c>
      <c r="K106" s="33">
        <f t="shared" si="84"/>
        <v>0</v>
      </c>
      <c r="L106" s="33">
        <f t="shared" si="84"/>
        <v>0</v>
      </c>
      <c r="M106" s="33">
        <f t="shared" si="84"/>
        <v>0</v>
      </c>
      <c r="N106" s="33">
        <f t="shared" si="84"/>
        <v>0</v>
      </c>
      <c r="O106" s="33">
        <f t="shared" si="84"/>
        <v>0</v>
      </c>
      <c r="P106" s="33">
        <f t="shared" si="84"/>
        <v>0</v>
      </c>
      <c r="Q106" s="33">
        <f t="shared" si="84"/>
        <v>0</v>
      </c>
      <c r="R106" s="33">
        <f t="shared" si="84"/>
        <v>0</v>
      </c>
      <c r="S106" s="33">
        <f t="shared" si="84"/>
        <v>0</v>
      </c>
      <c r="T106" s="33">
        <f t="shared" si="84"/>
        <v>0</v>
      </c>
      <c r="U106" s="33">
        <f t="shared" si="84"/>
        <v>0</v>
      </c>
      <c r="V106" s="31">
        <f>SUM(E106:U106)</f>
        <v>0</v>
      </c>
      <c r="W106" s="26"/>
      <c r="X106" s="26"/>
      <c r="Y106" s="33">
        <f aca="true" t="shared" si="85" ref="Y106:AT106">0.5*Y105</f>
        <v>0</v>
      </c>
      <c r="Z106" s="33">
        <f t="shared" si="85"/>
        <v>0</v>
      </c>
      <c r="AA106" s="33">
        <f t="shared" si="85"/>
        <v>0</v>
      </c>
      <c r="AB106" s="33">
        <f t="shared" si="85"/>
        <v>0</v>
      </c>
      <c r="AC106" s="33">
        <f t="shared" si="85"/>
        <v>0</v>
      </c>
      <c r="AD106" s="33">
        <f t="shared" si="85"/>
        <v>0</v>
      </c>
      <c r="AE106" s="33">
        <f t="shared" si="85"/>
        <v>0</v>
      </c>
      <c r="AF106" s="33">
        <f t="shared" si="85"/>
        <v>0</v>
      </c>
      <c r="AG106" s="33">
        <f t="shared" si="85"/>
        <v>0</v>
      </c>
      <c r="AH106" s="33">
        <f t="shared" si="85"/>
        <v>0</v>
      </c>
      <c r="AI106" s="33">
        <f t="shared" si="85"/>
        <v>0</v>
      </c>
      <c r="AJ106" s="33">
        <f t="shared" si="85"/>
        <v>0</v>
      </c>
      <c r="AK106" s="33">
        <f t="shared" si="85"/>
        <v>0</v>
      </c>
      <c r="AL106" s="33">
        <f t="shared" si="85"/>
        <v>0</v>
      </c>
      <c r="AM106" s="33">
        <f t="shared" si="85"/>
        <v>0</v>
      </c>
      <c r="AN106" s="33">
        <f t="shared" si="85"/>
        <v>0</v>
      </c>
      <c r="AO106" s="33">
        <f t="shared" si="85"/>
        <v>0</v>
      </c>
      <c r="AP106" s="33">
        <f t="shared" si="85"/>
        <v>0</v>
      </c>
      <c r="AQ106" s="33">
        <f t="shared" si="85"/>
        <v>0</v>
      </c>
      <c r="AR106" s="33">
        <f t="shared" si="85"/>
        <v>0</v>
      </c>
      <c r="AS106" s="33">
        <f t="shared" si="85"/>
        <v>0</v>
      </c>
      <c r="AT106" s="33">
        <f t="shared" si="85"/>
        <v>0</v>
      </c>
      <c r="AU106" s="24"/>
      <c r="AV106" s="24"/>
      <c r="AW106" s="27"/>
      <c r="AX106" s="23"/>
      <c r="AY106" s="23"/>
      <c r="AZ106" s="23"/>
      <c r="BA106" s="23"/>
      <c r="BB106" s="23"/>
      <c r="BC106" s="23"/>
      <c r="BD106" s="23"/>
      <c r="BE106" s="23"/>
      <c r="BF106" s="1">
        <f>SUM(Y106:BE106)</f>
        <v>0</v>
      </c>
      <c r="BG106" s="29">
        <f t="shared" si="21"/>
        <v>0</v>
      </c>
    </row>
    <row r="107" spans="1:59" ht="16.5">
      <c r="A107" s="133"/>
      <c r="B107" s="71" t="s">
        <v>32</v>
      </c>
      <c r="C107" s="74" t="s">
        <v>138</v>
      </c>
      <c r="D107" s="67" t="s">
        <v>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1">
        <f>SUM(E107:U107)</f>
        <v>0</v>
      </c>
      <c r="W107" s="26"/>
      <c r="X107" s="26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24"/>
      <c r="AV107" s="24"/>
      <c r="AW107" s="27"/>
      <c r="AX107" s="23"/>
      <c r="AY107" s="23"/>
      <c r="AZ107" s="23"/>
      <c r="BA107" s="23"/>
      <c r="BB107" s="23"/>
      <c r="BC107" s="23"/>
      <c r="BD107" s="23"/>
      <c r="BE107" s="23"/>
      <c r="BF107" s="1">
        <f>SUM(Y107:BE107)</f>
        <v>0</v>
      </c>
      <c r="BG107" s="29">
        <f>BF107+V107</f>
        <v>0</v>
      </c>
    </row>
    <row r="108" spans="1:59" ht="22.5">
      <c r="A108" s="133"/>
      <c r="B108" s="71" t="s">
        <v>33</v>
      </c>
      <c r="C108" s="73" t="s">
        <v>19</v>
      </c>
      <c r="D108" s="69" t="s">
        <v>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1">
        <f>SUM(E108:U108)</f>
        <v>0</v>
      </c>
      <c r="W108" s="26"/>
      <c r="X108" s="26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24"/>
      <c r="AV108" s="24"/>
      <c r="AW108" s="27"/>
      <c r="AX108" s="27"/>
      <c r="AY108" s="27"/>
      <c r="AZ108" s="27"/>
      <c r="BA108" s="27"/>
      <c r="BB108" s="27"/>
      <c r="BC108" s="27"/>
      <c r="BD108" s="27"/>
      <c r="BE108" s="27"/>
      <c r="BF108" s="1">
        <f>SUM(Y108:BE108)</f>
        <v>0</v>
      </c>
      <c r="BG108" s="29">
        <f>BF108+V108</f>
        <v>0</v>
      </c>
    </row>
    <row r="109" spans="1:59" ht="12.75">
      <c r="A109" s="132"/>
      <c r="B109" s="104" t="s">
        <v>35</v>
      </c>
      <c r="C109" s="105"/>
      <c r="D109" s="106"/>
      <c r="E109" s="53">
        <f aca="true" t="shared" si="86" ref="E109:V109">SUM(E8,E35,E45,E53,E79)</f>
        <v>36</v>
      </c>
      <c r="F109" s="53">
        <f t="shared" si="86"/>
        <v>36</v>
      </c>
      <c r="G109" s="53">
        <f t="shared" si="86"/>
        <v>36</v>
      </c>
      <c r="H109" s="53">
        <f t="shared" si="86"/>
        <v>36</v>
      </c>
      <c r="I109" s="53">
        <f t="shared" si="86"/>
        <v>36</v>
      </c>
      <c r="J109" s="53">
        <f t="shared" si="86"/>
        <v>36</v>
      </c>
      <c r="K109" s="53">
        <f t="shared" si="86"/>
        <v>36</v>
      </c>
      <c r="L109" s="53">
        <f t="shared" si="86"/>
        <v>36</v>
      </c>
      <c r="M109" s="53">
        <f t="shared" si="86"/>
        <v>36</v>
      </c>
      <c r="N109" s="53">
        <f t="shared" si="86"/>
        <v>36</v>
      </c>
      <c r="O109" s="53">
        <f t="shared" si="86"/>
        <v>36</v>
      </c>
      <c r="P109" s="53">
        <f t="shared" si="86"/>
        <v>36</v>
      </c>
      <c r="Q109" s="53">
        <f t="shared" si="86"/>
        <v>36</v>
      </c>
      <c r="R109" s="53">
        <f t="shared" si="86"/>
        <v>36</v>
      </c>
      <c r="S109" s="53">
        <f t="shared" si="86"/>
        <v>36</v>
      </c>
      <c r="T109" s="53">
        <f t="shared" si="86"/>
        <v>36</v>
      </c>
      <c r="U109" s="53">
        <f t="shared" si="86"/>
        <v>36</v>
      </c>
      <c r="V109" s="28">
        <f t="shared" si="86"/>
        <v>612</v>
      </c>
      <c r="W109" s="26"/>
      <c r="X109" s="26"/>
      <c r="Y109" s="53">
        <f aca="true" t="shared" si="87" ref="Y109:AT109">SUM(Y8,Y35,Y45,Y53,Y79)</f>
        <v>36</v>
      </c>
      <c r="Z109" s="53">
        <f t="shared" si="87"/>
        <v>36</v>
      </c>
      <c r="AA109" s="53">
        <f t="shared" si="87"/>
        <v>36</v>
      </c>
      <c r="AB109" s="53">
        <f t="shared" si="87"/>
        <v>36</v>
      </c>
      <c r="AC109" s="53">
        <f t="shared" si="87"/>
        <v>36</v>
      </c>
      <c r="AD109" s="53">
        <f t="shared" si="87"/>
        <v>36</v>
      </c>
      <c r="AE109" s="53">
        <f t="shared" si="87"/>
        <v>36</v>
      </c>
      <c r="AF109" s="53">
        <f t="shared" si="87"/>
        <v>36</v>
      </c>
      <c r="AG109" s="53">
        <f t="shared" si="87"/>
        <v>36</v>
      </c>
      <c r="AH109" s="53">
        <f t="shared" si="87"/>
        <v>36</v>
      </c>
      <c r="AI109" s="53">
        <f t="shared" si="87"/>
        <v>36</v>
      </c>
      <c r="AJ109" s="53">
        <f t="shared" si="87"/>
        <v>36</v>
      </c>
      <c r="AK109" s="53">
        <f t="shared" si="87"/>
        <v>36</v>
      </c>
      <c r="AL109" s="53">
        <f t="shared" si="87"/>
        <v>36</v>
      </c>
      <c r="AM109" s="53">
        <f t="shared" si="87"/>
        <v>36</v>
      </c>
      <c r="AN109" s="53">
        <f t="shared" si="87"/>
        <v>36</v>
      </c>
      <c r="AO109" s="53">
        <f t="shared" si="87"/>
        <v>36</v>
      </c>
      <c r="AP109" s="53">
        <f t="shared" si="87"/>
        <v>36</v>
      </c>
      <c r="AQ109" s="53">
        <f t="shared" si="87"/>
        <v>36</v>
      </c>
      <c r="AR109" s="53">
        <f t="shared" si="87"/>
        <v>36</v>
      </c>
      <c r="AS109" s="53">
        <f t="shared" si="87"/>
        <v>36</v>
      </c>
      <c r="AT109" s="53">
        <f t="shared" si="87"/>
        <v>36</v>
      </c>
      <c r="AU109" s="24"/>
      <c r="AV109" s="24"/>
      <c r="AW109" s="27"/>
      <c r="AX109" s="27"/>
      <c r="AY109" s="27"/>
      <c r="AZ109" s="27"/>
      <c r="BA109" s="27"/>
      <c r="BB109" s="27"/>
      <c r="BC109" s="27"/>
      <c r="BD109" s="27"/>
      <c r="BE109" s="27"/>
      <c r="BF109" s="22">
        <f>SUM(BF8,BF35,BF45,BF53,BF79)</f>
        <v>828</v>
      </c>
      <c r="BG109" s="21">
        <f>BF109+V109</f>
        <v>1440</v>
      </c>
    </row>
    <row r="110" spans="1:59" ht="21.75" customHeight="1">
      <c r="A110" s="132"/>
      <c r="B110" s="107" t="s">
        <v>12</v>
      </c>
      <c r="C110" s="107"/>
      <c r="D110" s="107"/>
      <c r="E110" s="28">
        <f aca="true" t="shared" si="88" ref="E110:V110">SUM(E9,E36,E46,E54,E80)</f>
        <v>0</v>
      </c>
      <c r="F110" s="28">
        <f t="shared" si="88"/>
        <v>0</v>
      </c>
      <c r="G110" s="28">
        <f t="shared" si="88"/>
        <v>0</v>
      </c>
      <c r="H110" s="28">
        <f t="shared" si="88"/>
        <v>0</v>
      </c>
      <c r="I110" s="28">
        <f t="shared" si="88"/>
        <v>0</v>
      </c>
      <c r="J110" s="28">
        <f t="shared" si="88"/>
        <v>0</v>
      </c>
      <c r="K110" s="28">
        <f t="shared" si="88"/>
        <v>0</v>
      </c>
      <c r="L110" s="28">
        <f t="shared" si="88"/>
        <v>0</v>
      </c>
      <c r="M110" s="28">
        <f t="shared" si="88"/>
        <v>0</v>
      </c>
      <c r="N110" s="28">
        <f t="shared" si="88"/>
        <v>0</v>
      </c>
      <c r="O110" s="28">
        <f t="shared" si="88"/>
        <v>0</v>
      </c>
      <c r="P110" s="28">
        <f t="shared" si="88"/>
        <v>0</v>
      </c>
      <c r="Q110" s="28">
        <f t="shared" si="88"/>
        <v>0</v>
      </c>
      <c r="R110" s="28">
        <f t="shared" si="88"/>
        <v>0</v>
      </c>
      <c r="S110" s="28">
        <f t="shared" si="88"/>
        <v>0</v>
      </c>
      <c r="T110" s="28">
        <f t="shared" si="88"/>
        <v>0</v>
      </c>
      <c r="U110" s="28">
        <f t="shared" si="88"/>
        <v>0</v>
      </c>
      <c r="V110" s="28">
        <f t="shared" si="88"/>
        <v>0</v>
      </c>
      <c r="W110" s="26"/>
      <c r="X110" s="26"/>
      <c r="Y110" s="28">
        <f aca="true" t="shared" si="89" ref="Y110:AT110">SUM(Y9,Y36,Y46,Y54,Y80)</f>
        <v>0</v>
      </c>
      <c r="Z110" s="28">
        <f t="shared" si="89"/>
        <v>0</v>
      </c>
      <c r="AA110" s="28">
        <f t="shared" si="89"/>
        <v>0</v>
      </c>
      <c r="AB110" s="28">
        <f t="shared" si="89"/>
        <v>0</v>
      </c>
      <c r="AC110" s="28">
        <f t="shared" si="89"/>
        <v>0</v>
      </c>
      <c r="AD110" s="28">
        <f t="shared" si="89"/>
        <v>0</v>
      </c>
      <c r="AE110" s="28">
        <f t="shared" si="89"/>
        <v>0</v>
      </c>
      <c r="AF110" s="28">
        <f t="shared" si="89"/>
        <v>0</v>
      </c>
      <c r="AG110" s="28">
        <f t="shared" si="89"/>
        <v>0</v>
      </c>
      <c r="AH110" s="28">
        <f t="shared" si="89"/>
        <v>0</v>
      </c>
      <c r="AI110" s="28">
        <f t="shared" si="89"/>
        <v>0</v>
      </c>
      <c r="AJ110" s="28">
        <f t="shared" si="89"/>
        <v>0</v>
      </c>
      <c r="AK110" s="28">
        <f t="shared" si="89"/>
        <v>0</v>
      </c>
      <c r="AL110" s="28">
        <f t="shared" si="89"/>
        <v>0</v>
      </c>
      <c r="AM110" s="28">
        <f t="shared" si="89"/>
        <v>0</v>
      </c>
      <c r="AN110" s="28">
        <f t="shared" si="89"/>
        <v>0</v>
      </c>
      <c r="AO110" s="28">
        <f t="shared" si="89"/>
        <v>0</v>
      </c>
      <c r="AP110" s="28">
        <f t="shared" si="89"/>
        <v>0</v>
      </c>
      <c r="AQ110" s="28">
        <f t="shared" si="89"/>
        <v>0</v>
      </c>
      <c r="AR110" s="28">
        <f t="shared" si="89"/>
        <v>0</v>
      </c>
      <c r="AS110" s="28">
        <f t="shared" si="89"/>
        <v>0</v>
      </c>
      <c r="AT110" s="28">
        <f t="shared" si="89"/>
        <v>0</v>
      </c>
      <c r="AU110" s="24"/>
      <c r="AV110" s="24"/>
      <c r="AW110" s="27"/>
      <c r="AX110" s="27"/>
      <c r="AY110" s="27"/>
      <c r="AZ110" s="27"/>
      <c r="BA110" s="27"/>
      <c r="BB110" s="27"/>
      <c r="BC110" s="27"/>
      <c r="BD110" s="27"/>
      <c r="BE110" s="27"/>
      <c r="BF110" s="22">
        <f>SUM(BF9,BF36,BF46,BF54,BF80)</f>
        <v>16</v>
      </c>
      <c r="BG110" s="21">
        <f>BF110+V110</f>
        <v>16</v>
      </c>
    </row>
    <row r="111" spans="1:59" ht="12.75">
      <c r="A111" s="132"/>
      <c r="B111" s="107" t="s">
        <v>13</v>
      </c>
      <c r="C111" s="107"/>
      <c r="D111" s="107"/>
      <c r="E111" s="25">
        <f aca="true" t="shared" si="90" ref="E111:V111">SUM(E109:E110)</f>
        <v>36</v>
      </c>
      <c r="F111" s="25">
        <f t="shared" si="90"/>
        <v>36</v>
      </c>
      <c r="G111" s="25">
        <f t="shared" si="90"/>
        <v>36</v>
      </c>
      <c r="H111" s="25">
        <f t="shared" si="90"/>
        <v>36</v>
      </c>
      <c r="I111" s="25">
        <f t="shared" si="90"/>
        <v>36</v>
      </c>
      <c r="J111" s="25">
        <f t="shared" si="90"/>
        <v>36</v>
      </c>
      <c r="K111" s="25">
        <f t="shared" si="90"/>
        <v>36</v>
      </c>
      <c r="L111" s="25">
        <f t="shared" si="90"/>
        <v>36</v>
      </c>
      <c r="M111" s="25">
        <f t="shared" si="90"/>
        <v>36</v>
      </c>
      <c r="N111" s="25">
        <f t="shared" si="90"/>
        <v>36</v>
      </c>
      <c r="O111" s="25">
        <f t="shared" si="90"/>
        <v>36</v>
      </c>
      <c r="P111" s="25">
        <f t="shared" si="90"/>
        <v>36</v>
      </c>
      <c r="Q111" s="25">
        <f t="shared" si="90"/>
        <v>36</v>
      </c>
      <c r="R111" s="25">
        <f t="shared" si="90"/>
        <v>36</v>
      </c>
      <c r="S111" s="25">
        <f t="shared" si="90"/>
        <v>36</v>
      </c>
      <c r="T111" s="25">
        <f t="shared" si="90"/>
        <v>36</v>
      </c>
      <c r="U111" s="53">
        <f t="shared" si="90"/>
        <v>36</v>
      </c>
      <c r="V111" s="25">
        <f t="shared" si="90"/>
        <v>612</v>
      </c>
      <c r="W111" s="26"/>
      <c r="X111" s="26"/>
      <c r="Y111" s="25">
        <f aca="true" t="shared" si="91" ref="Y111:AT111">SUM(Y109:Y110)</f>
        <v>36</v>
      </c>
      <c r="Z111" s="25">
        <f t="shared" si="91"/>
        <v>36</v>
      </c>
      <c r="AA111" s="25">
        <f t="shared" si="91"/>
        <v>36</v>
      </c>
      <c r="AB111" s="25">
        <f t="shared" si="91"/>
        <v>36</v>
      </c>
      <c r="AC111" s="25">
        <f t="shared" si="91"/>
        <v>36</v>
      </c>
      <c r="AD111" s="25">
        <f t="shared" si="91"/>
        <v>36</v>
      </c>
      <c r="AE111" s="25">
        <f t="shared" si="91"/>
        <v>36</v>
      </c>
      <c r="AF111" s="25">
        <f t="shared" si="91"/>
        <v>36</v>
      </c>
      <c r="AG111" s="25">
        <f t="shared" si="91"/>
        <v>36</v>
      </c>
      <c r="AH111" s="25">
        <f t="shared" si="91"/>
        <v>36</v>
      </c>
      <c r="AI111" s="25">
        <f t="shared" si="91"/>
        <v>36</v>
      </c>
      <c r="AJ111" s="25">
        <f t="shared" si="91"/>
        <v>36</v>
      </c>
      <c r="AK111" s="25">
        <f t="shared" si="91"/>
        <v>36</v>
      </c>
      <c r="AL111" s="25">
        <f t="shared" si="91"/>
        <v>36</v>
      </c>
      <c r="AM111" s="25">
        <f t="shared" si="91"/>
        <v>36</v>
      </c>
      <c r="AN111" s="25">
        <f t="shared" si="91"/>
        <v>36</v>
      </c>
      <c r="AO111" s="25">
        <f t="shared" si="91"/>
        <v>36</v>
      </c>
      <c r="AP111" s="25">
        <f t="shared" si="91"/>
        <v>36</v>
      </c>
      <c r="AQ111" s="25">
        <f t="shared" si="91"/>
        <v>36</v>
      </c>
      <c r="AR111" s="25">
        <f t="shared" si="91"/>
        <v>36</v>
      </c>
      <c r="AS111" s="25">
        <f t="shared" si="91"/>
        <v>36</v>
      </c>
      <c r="AT111" s="25">
        <f t="shared" si="91"/>
        <v>36</v>
      </c>
      <c r="AU111" s="24"/>
      <c r="AV111" s="24"/>
      <c r="AW111" s="23"/>
      <c r="AX111" s="23"/>
      <c r="AY111" s="23"/>
      <c r="AZ111" s="23"/>
      <c r="BA111" s="23"/>
      <c r="BB111" s="23"/>
      <c r="BC111" s="23"/>
      <c r="BD111" s="23"/>
      <c r="BE111" s="23"/>
      <c r="BF111" s="22">
        <f>SUM(BF109:BF110)</f>
        <v>844</v>
      </c>
      <c r="BG111" s="21">
        <f>BF111+V111</f>
        <v>1456</v>
      </c>
    </row>
    <row r="112" spans="1:59" ht="15.75">
      <c r="A112" s="6"/>
      <c r="B112" s="8"/>
      <c r="C112" s="7"/>
      <c r="D112" s="20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8"/>
      <c r="Y112" s="18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8"/>
      <c r="AY112" s="18"/>
      <c r="AZ112" s="18"/>
      <c r="BA112" s="18"/>
      <c r="BB112" s="18"/>
      <c r="BC112" s="18"/>
      <c r="BD112" s="18"/>
      <c r="BE112" s="18"/>
      <c r="BF112" s="17"/>
      <c r="BG112" s="17"/>
    </row>
    <row r="113" spans="1:59" s="10" customFormat="1" ht="338.25" customHeight="1">
      <c r="A113" s="3"/>
      <c r="B113" s="5"/>
      <c r="C113" s="3"/>
      <c r="D113" s="11"/>
      <c r="X113" s="9"/>
      <c r="Y113" s="9"/>
      <c r="AX113" s="9"/>
      <c r="AY113" s="9"/>
      <c r="AZ113" s="9"/>
      <c r="BA113" s="9"/>
      <c r="BB113" s="9"/>
      <c r="BC113" s="9"/>
      <c r="BD113" s="9"/>
      <c r="BE113" s="9"/>
      <c r="BF113" s="4"/>
      <c r="BG113" s="4"/>
    </row>
    <row r="114" spans="1:59" ht="51" customHeight="1">
      <c r="A114" s="151" t="s">
        <v>175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51"/>
    </row>
    <row r="115" spans="1:59" ht="48.75">
      <c r="A115" s="138" t="s">
        <v>0</v>
      </c>
      <c r="B115" s="139" t="s">
        <v>1</v>
      </c>
      <c r="C115" s="139" t="s">
        <v>2</v>
      </c>
      <c r="D115" s="140" t="s">
        <v>3</v>
      </c>
      <c r="E115" s="50" t="s">
        <v>37</v>
      </c>
      <c r="F115" s="50" t="s">
        <v>38</v>
      </c>
      <c r="G115" s="50" t="s">
        <v>39</v>
      </c>
      <c r="H115" s="50" t="s">
        <v>40</v>
      </c>
      <c r="I115" s="50" t="s">
        <v>41</v>
      </c>
      <c r="J115" s="50" t="s">
        <v>42</v>
      </c>
      <c r="K115" s="50" t="s">
        <v>43</v>
      </c>
      <c r="L115" s="50" t="s">
        <v>44</v>
      </c>
      <c r="M115" s="50" t="s">
        <v>45</v>
      </c>
      <c r="N115" s="50" t="s">
        <v>46</v>
      </c>
      <c r="O115" s="50" t="s">
        <v>47</v>
      </c>
      <c r="P115" s="50" t="s">
        <v>48</v>
      </c>
      <c r="Q115" s="50" t="s">
        <v>49</v>
      </c>
      <c r="R115" s="50" t="s">
        <v>50</v>
      </c>
      <c r="S115" s="50" t="s">
        <v>51</v>
      </c>
      <c r="T115" s="50" t="s">
        <v>52</v>
      </c>
      <c r="U115" s="50" t="s">
        <v>53</v>
      </c>
      <c r="V115" s="50" t="s">
        <v>90</v>
      </c>
      <c r="W115" s="50" t="s">
        <v>55</v>
      </c>
      <c r="X115" s="50" t="s">
        <v>56</v>
      </c>
      <c r="Y115" s="50" t="s">
        <v>57</v>
      </c>
      <c r="Z115" s="50" t="s">
        <v>58</v>
      </c>
      <c r="AA115" s="50" t="s">
        <v>59</v>
      </c>
      <c r="AB115" s="50" t="s">
        <v>60</v>
      </c>
      <c r="AC115" s="50" t="s">
        <v>61</v>
      </c>
      <c r="AD115" s="49" t="s">
        <v>62</v>
      </c>
      <c r="AE115" s="49" t="s">
        <v>63</v>
      </c>
      <c r="AF115" s="49" t="s">
        <v>64</v>
      </c>
      <c r="AG115" s="49" t="s">
        <v>65</v>
      </c>
      <c r="AH115" s="49" t="s">
        <v>66</v>
      </c>
      <c r="AI115" s="49" t="s">
        <v>67</v>
      </c>
      <c r="AJ115" s="49" t="s">
        <v>68</v>
      </c>
      <c r="AK115" s="49" t="s">
        <v>69</v>
      </c>
      <c r="AL115" s="49" t="s">
        <v>70</v>
      </c>
      <c r="AM115" s="49" t="s">
        <v>71</v>
      </c>
      <c r="AN115" s="49" t="s">
        <v>72</v>
      </c>
      <c r="AO115" s="49" t="s">
        <v>73</v>
      </c>
      <c r="AP115" s="49" t="s">
        <v>74</v>
      </c>
      <c r="AQ115" s="49" t="s">
        <v>75</v>
      </c>
      <c r="AR115" s="49" t="s">
        <v>76</v>
      </c>
      <c r="AS115" s="49" t="s">
        <v>77</v>
      </c>
      <c r="AT115" s="49" t="s">
        <v>78</v>
      </c>
      <c r="AU115" s="49" t="s">
        <v>79</v>
      </c>
      <c r="AV115" s="49" t="s">
        <v>80</v>
      </c>
      <c r="AW115" s="49" t="s">
        <v>81</v>
      </c>
      <c r="AX115" s="48" t="s">
        <v>82</v>
      </c>
      <c r="AY115" s="48" t="s">
        <v>83</v>
      </c>
      <c r="AZ115" s="48" t="s">
        <v>84</v>
      </c>
      <c r="BA115" s="48" t="s">
        <v>85</v>
      </c>
      <c r="BB115" s="48" t="s">
        <v>86</v>
      </c>
      <c r="BC115" s="48" t="s">
        <v>87</v>
      </c>
      <c r="BD115" s="48" t="s">
        <v>88</v>
      </c>
      <c r="BE115" s="48" t="s">
        <v>89</v>
      </c>
      <c r="BF115" s="141" t="s">
        <v>142</v>
      </c>
      <c r="BG115" s="141" t="s">
        <v>14</v>
      </c>
    </row>
    <row r="116" spans="1:59" ht="12.75">
      <c r="A116" s="138"/>
      <c r="B116" s="139"/>
      <c r="C116" s="139"/>
      <c r="D116" s="140"/>
      <c r="E116" s="142" t="s">
        <v>4</v>
      </c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4"/>
      <c r="BF116" s="141"/>
      <c r="BG116" s="141"/>
    </row>
    <row r="117" spans="1:59" ht="12.75">
      <c r="A117" s="138"/>
      <c r="B117" s="139"/>
      <c r="C117" s="139"/>
      <c r="D117" s="140"/>
      <c r="E117" s="145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7"/>
      <c r="BF117" s="141"/>
      <c r="BG117" s="141"/>
    </row>
    <row r="118" spans="1:59" ht="15" customHeight="1">
      <c r="A118" s="138"/>
      <c r="B118" s="139"/>
      <c r="C118" s="139"/>
      <c r="D118" s="140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50"/>
      <c r="BF118" s="141"/>
      <c r="BG118" s="141"/>
    </row>
    <row r="119" spans="1:59" ht="14.25">
      <c r="A119" s="138"/>
      <c r="B119" s="139"/>
      <c r="C119" s="139"/>
      <c r="D119" s="140"/>
      <c r="E119" s="47">
        <v>1</v>
      </c>
      <c r="F119" s="47">
        <v>2</v>
      </c>
      <c r="G119" s="47">
        <v>3</v>
      </c>
      <c r="H119" s="47">
        <v>4</v>
      </c>
      <c r="I119" s="47">
        <v>5</v>
      </c>
      <c r="J119" s="47">
        <v>6</v>
      </c>
      <c r="K119" s="47">
        <v>7</v>
      </c>
      <c r="L119" s="47">
        <v>8</v>
      </c>
      <c r="M119" s="47">
        <v>9</v>
      </c>
      <c r="N119" s="47">
        <v>10</v>
      </c>
      <c r="O119" s="47">
        <v>11</v>
      </c>
      <c r="P119" s="47">
        <v>12</v>
      </c>
      <c r="Q119" s="47">
        <v>13</v>
      </c>
      <c r="R119" s="47">
        <v>14</v>
      </c>
      <c r="S119" s="55">
        <v>15</v>
      </c>
      <c r="T119" s="55">
        <v>16</v>
      </c>
      <c r="U119" s="56">
        <v>17</v>
      </c>
      <c r="V119" s="47"/>
      <c r="W119" s="46">
        <v>18</v>
      </c>
      <c r="X119" s="46">
        <v>19</v>
      </c>
      <c r="Y119" s="66">
        <v>20</v>
      </c>
      <c r="Z119" s="66">
        <v>21</v>
      </c>
      <c r="AA119" s="66">
        <v>22</v>
      </c>
      <c r="AB119" s="66">
        <v>23</v>
      </c>
      <c r="AC119" s="66">
        <v>24</v>
      </c>
      <c r="AD119" s="66">
        <v>25</v>
      </c>
      <c r="AE119" s="66">
        <v>26</v>
      </c>
      <c r="AF119" s="66">
        <v>27</v>
      </c>
      <c r="AG119" s="66">
        <v>28</v>
      </c>
      <c r="AH119" s="66">
        <v>29</v>
      </c>
      <c r="AI119" s="66">
        <v>30</v>
      </c>
      <c r="AJ119" s="66">
        <v>31</v>
      </c>
      <c r="AK119" s="66">
        <v>32</v>
      </c>
      <c r="AL119" s="66">
        <v>33</v>
      </c>
      <c r="AM119" s="66">
        <v>34</v>
      </c>
      <c r="AN119" s="66">
        <v>35</v>
      </c>
      <c r="AO119" s="66">
        <v>36</v>
      </c>
      <c r="AP119" s="66">
        <v>37</v>
      </c>
      <c r="AQ119" s="66">
        <v>38</v>
      </c>
      <c r="AR119" s="66">
        <v>39</v>
      </c>
      <c r="AS119" s="66">
        <v>40</v>
      </c>
      <c r="AT119" s="66">
        <v>41</v>
      </c>
      <c r="AU119" s="78">
        <v>42</v>
      </c>
      <c r="AV119" s="78">
        <v>43</v>
      </c>
      <c r="AW119" s="46">
        <v>44</v>
      </c>
      <c r="AX119" s="46">
        <v>45</v>
      </c>
      <c r="AY119" s="46">
        <v>46</v>
      </c>
      <c r="AZ119" s="46">
        <v>47</v>
      </c>
      <c r="BA119" s="46">
        <v>48</v>
      </c>
      <c r="BB119" s="46">
        <v>49</v>
      </c>
      <c r="BC119" s="46">
        <v>50</v>
      </c>
      <c r="BD119" s="46">
        <v>51</v>
      </c>
      <c r="BE119" s="46">
        <v>52</v>
      </c>
      <c r="BF119" s="141"/>
      <c r="BG119" s="141"/>
    </row>
    <row r="120" spans="1:59" ht="12.75" customHeight="1">
      <c r="A120" s="132" t="s">
        <v>36</v>
      </c>
      <c r="B120" s="134" t="s">
        <v>20</v>
      </c>
      <c r="C120" s="134" t="s">
        <v>135</v>
      </c>
      <c r="D120" s="25" t="s">
        <v>5</v>
      </c>
      <c r="E120" s="25">
        <f>SUM(E122,E124,E126,E128,E130,E132,E134,E136,E138,E140,E142,E144)</f>
        <v>0</v>
      </c>
      <c r="F120" s="25">
        <f aca="true" t="shared" si="92" ref="F120:V120">SUM(F122,F124,F126,F128,F130,F132,F134,F136,F138,F140,F142,F144)</f>
        <v>0</v>
      </c>
      <c r="G120" s="25">
        <f t="shared" si="92"/>
        <v>0</v>
      </c>
      <c r="H120" s="25">
        <f t="shared" si="92"/>
        <v>0</v>
      </c>
      <c r="I120" s="25">
        <f t="shared" si="92"/>
        <v>0</v>
      </c>
      <c r="J120" s="25">
        <f t="shared" si="92"/>
        <v>0</v>
      </c>
      <c r="K120" s="25">
        <f t="shared" si="92"/>
        <v>0</v>
      </c>
      <c r="L120" s="25">
        <f t="shared" si="92"/>
        <v>0</v>
      </c>
      <c r="M120" s="25">
        <f t="shared" si="92"/>
        <v>0</v>
      </c>
      <c r="N120" s="25">
        <f t="shared" si="92"/>
        <v>0</v>
      </c>
      <c r="O120" s="25">
        <f t="shared" si="92"/>
        <v>0</v>
      </c>
      <c r="P120" s="25">
        <f t="shared" si="92"/>
        <v>0</v>
      </c>
      <c r="Q120" s="25">
        <f t="shared" si="92"/>
        <v>0</v>
      </c>
      <c r="R120" s="25">
        <f t="shared" si="92"/>
        <v>0</v>
      </c>
      <c r="S120" s="57"/>
      <c r="T120" s="57"/>
      <c r="U120" s="24"/>
      <c r="V120" s="25">
        <f t="shared" si="92"/>
        <v>0</v>
      </c>
      <c r="W120" s="26"/>
      <c r="X120" s="26"/>
      <c r="Y120" s="25">
        <f aca="true" t="shared" si="93" ref="Y120:AV120">SUM(Y122,Y124,Y126,Y128,Y130,Y132,Y134,Y136,Y138,Y140,Y142,Y144)</f>
        <v>0</v>
      </c>
      <c r="Z120" s="25">
        <f t="shared" si="93"/>
        <v>0</v>
      </c>
      <c r="AA120" s="25">
        <f t="shared" si="93"/>
        <v>0</v>
      </c>
      <c r="AB120" s="25">
        <f t="shared" si="93"/>
        <v>0</v>
      </c>
      <c r="AC120" s="25">
        <f t="shared" si="93"/>
        <v>0</v>
      </c>
      <c r="AD120" s="25">
        <f t="shared" si="93"/>
        <v>0</v>
      </c>
      <c r="AE120" s="25">
        <f t="shared" si="93"/>
        <v>0</v>
      </c>
      <c r="AF120" s="25">
        <f t="shared" si="93"/>
        <v>0</v>
      </c>
      <c r="AG120" s="25">
        <f t="shared" si="93"/>
        <v>0</v>
      </c>
      <c r="AH120" s="25">
        <f t="shared" si="93"/>
        <v>0</v>
      </c>
      <c r="AI120" s="25">
        <f t="shared" si="93"/>
        <v>0</v>
      </c>
      <c r="AJ120" s="25">
        <f t="shared" si="93"/>
        <v>0</v>
      </c>
      <c r="AK120" s="25">
        <f t="shared" si="93"/>
        <v>0</v>
      </c>
      <c r="AL120" s="25">
        <f t="shared" si="93"/>
        <v>0</v>
      </c>
      <c r="AM120" s="25">
        <f t="shared" si="93"/>
        <v>0</v>
      </c>
      <c r="AN120" s="25">
        <f t="shared" si="93"/>
        <v>0</v>
      </c>
      <c r="AO120" s="25">
        <f t="shared" si="93"/>
        <v>0</v>
      </c>
      <c r="AP120" s="25">
        <f t="shared" si="93"/>
        <v>0</v>
      </c>
      <c r="AQ120" s="25">
        <f t="shared" si="93"/>
        <v>0</v>
      </c>
      <c r="AR120" s="25">
        <f t="shared" si="93"/>
        <v>0</v>
      </c>
      <c r="AS120" s="25">
        <f t="shared" si="93"/>
        <v>0</v>
      </c>
      <c r="AT120" s="25">
        <f t="shared" si="93"/>
        <v>0</v>
      </c>
      <c r="AU120" s="25">
        <f t="shared" si="93"/>
        <v>0</v>
      </c>
      <c r="AV120" s="25">
        <f t="shared" si="93"/>
        <v>0</v>
      </c>
      <c r="AW120" s="77" t="s">
        <v>147</v>
      </c>
      <c r="AX120" s="77" t="s">
        <v>147</v>
      </c>
      <c r="AY120" s="77" t="s">
        <v>147</v>
      </c>
      <c r="AZ120" s="77" t="s">
        <v>147</v>
      </c>
      <c r="BA120" s="77" t="s">
        <v>147</v>
      </c>
      <c r="BB120" s="77" t="s">
        <v>147</v>
      </c>
      <c r="BC120" s="77" t="s">
        <v>147</v>
      </c>
      <c r="BD120" s="77" t="s">
        <v>147</v>
      </c>
      <c r="BE120" s="77" t="s">
        <v>147</v>
      </c>
      <c r="BF120" s="22">
        <f>SUM(BF122,BF124,BF126,BF128,BF130,BF132,BF134,BF136,BF138,BF142,BF144,BF140)</f>
        <v>0</v>
      </c>
      <c r="BG120" s="2">
        <f aca="true" t="shared" si="94" ref="BG120:BG125">V120+BF120</f>
        <v>0</v>
      </c>
    </row>
    <row r="121" spans="1:59" ht="12.75">
      <c r="A121" s="132"/>
      <c r="B121" s="135"/>
      <c r="C121" s="135"/>
      <c r="D121" s="25" t="s">
        <v>6</v>
      </c>
      <c r="E121" s="42">
        <f>SUM(E123,E125,E127,E129,E131,E133,E135,E137,E139,E141,E143,E145)</f>
        <v>0</v>
      </c>
      <c r="F121" s="42">
        <f aca="true" t="shared" si="95" ref="F121:V121">SUM(F123,F125,F127,F129,F131,F133,F135,F137,F139,F141,F143,F145)</f>
        <v>0</v>
      </c>
      <c r="G121" s="42">
        <f t="shared" si="95"/>
        <v>0</v>
      </c>
      <c r="H121" s="42">
        <f t="shared" si="95"/>
        <v>0</v>
      </c>
      <c r="I121" s="42">
        <f t="shared" si="95"/>
        <v>0</v>
      </c>
      <c r="J121" s="42">
        <f t="shared" si="95"/>
        <v>0</v>
      </c>
      <c r="K121" s="42">
        <f t="shared" si="95"/>
        <v>0</v>
      </c>
      <c r="L121" s="42">
        <f t="shared" si="95"/>
        <v>0</v>
      </c>
      <c r="M121" s="42">
        <f t="shared" si="95"/>
        <v>0</v>
      </c>
      <c r="N121" s="42">
        <f t="shared" si="95"/>
        <v>0</v>
      </c>
      <c r="O121" s="42">
        <f t="shared" si="95"/>
        <v>0</v>
      </c>
      <c r="P121" s="42">
        <f t="shared" si="95"/>
        <v>0</v>
      </c>
      <c r="Q121" s="42">
        <f t="shared" si="95"/>
        <v>0</v>
      </c>
      <c r="R121" s="42">
        <f t="shared" si="95"/>
        <v>0</v>
      </c>
      <c r="S121" s="57"/>
      <c r="T121" s="57"/>
      <c r="U121" s="24"/>
      <c r="V121" s="42">
        <f t="shared" si="95"/>
        <v>0</v>
      </c>
      <c r="W121" s="26"/>
      <c r="X121" s="26"/>
      <c r="Y121" s="42">
        <f aca="true" t="shared" si="96" ref="Y121:AV121">SUM(Y123,Y125,Y127,Y129,Y131,Y133,Y135,Y137,Y139,Y141,Y143,Y145)</f>
        <v>0</v>
      </c>
      <c r="Z121" s="42">
        <f t="shared" si="96"/>
        <v>0</v>
      </c>
      <c r="AA121" s="42">
        <f t="shared" si="96"/>
        <v>0</v>
      </c>
      <c r="AB121" s="42">
        <f t="shared" si="96"/>
        <v>0</v>
      </c>
      <c r="AC121" s="42">
        <f t="shared" si="96"/>
        <v>0</v>
      </c>
      <c r="AD121" s="42">
        <f t="shared" si="96"/>
        <v>0</v>
      </c>
      <c r="AE121" s="42">
        <f t="shared" si="96"/>
        <v>0</v>
      </c>
      <c r="AF121" s="42">
        <f t="shared" si="96"/>
        <v>0</v>
      </c>
      <c r="AG121" s="42">
        <f t="shared" si="96"/>
        <v>0</v>
      </c>
      <c r="AH121" s="42">
        <f t="shared" si="96"/>
        <v>0</v>
      </c>
      <c r="AI121" s="42">
        <f t="shared" si="96"/>
        <v>0</v>
      </c>
      <c r="AJ121" s="42">
        <f t="shared" si="96"/>
        <v>0</v>
      </c>
      <c r="AK121" s="42">
        <f t="shared" si="96"/>
        <v>0</v>
      </c>
      <c r="AL121" s="42">
        <f t="shared" si="96"/>
        <v>0</v>
      </c>
      <c r="AM121" s="42">
        <f t="shared" si="96"/>
        <v>0</v>
      </c>
      <c r="AN121" s="42">
        <f t="shared" si="96"/>
        <v>0</v>
      </c>
      <c r="AO121" s="42">
        <f t="shared" si="96"/>
        <v>0</v>
      </c>
      <c r="AP121" s="42">
        <f t="shared" si="96"/>
        <v>0</v>
      </c>
      <c r="AQ121" s="42">
        <f t="shared" si="96"/>
        <v>0</v>
      </c>
      <c r="AR121" s="42">
        <f t="shared" si="96"/>
        <v>0</v>
      </c>
      <c r="AS121" s="42">
        <f t="shared" si="96"/>
        <v>0</v>
      </c>
      <c r="AT121" s="42">
        <f t="shared" si="96"/>
        <v>0</v>
      </c>
      <c r="AU121" s="42">
        <f t="shared" si="96"/>
        <v>0</v>
      </c>
      <c r="AV121" s="42">
        <f t="shared" si="96"/>
        <v>0</v>
      </c>
      <c r="AW121" s="26"/>
      <c r="AX121" s="26"/>
      <c r="AY121" s="26"/>
      <c r="AZ121" s="26"/>
      <c r="BA121" s="26"/>
      <c r="BB121" s="26"/>
      <c r="BC121" s="26"/>
      <c r="BD121" s="26"/>
      <c r="BE121" s="26"/>
      <c r="BF121" s="22">
        <f>SUM(BF123,BF125,BF127,BF129,BF131,BF133,BF135,BF137,BF139,BF143,BF145,BF141)</f>
        <v>0</v>
      </c>
      <c r="BG121" s="22">
        <f t="shared" si="94"/>
        <v>0</v>
      </c>
    </row>
    <row r="122" spans="1:59" ht="12.75" customHeight="1">
      <c r="A122" s="132"/>
      <c r="B122" s="123" t="s">
        <v>160</v>
      </c>
      <c r="C122" s="136" t="s">
        <v>15</v>
      </c>
      <c r="D122" s="32" t="s">
        <v>5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57"/>
      <c r="T122" s="57"/>
      <c r="U122" s="24"/>
      <c r="V122" s="32">
        <f>SUM(E122:U122)</f>
        <v>0</v>
      </c>
      <c r="W122" s="26"/>
      <c r="X122" s="26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41"/>
      <c r="AT122" s="41"/>
      <c r="AU122" s="41"/>
      <c r="AV122" s="41"/>
      <c r="AW122" s="26"/>
      <c r="AX122" s="26"/>
      <c r="AY122" s="26"/>
      <c r="AZ122" s="26"/>
      <c r="BA122" s="26"/>
      <c r="BB122" s="26"/>
      <c r="BC122" s="26"/>
      <c r="BD122" s="26"/>
      <c r="BE122" s="26"/>
      <c r="BF122" s="40">
        <f>SUM(Y122:BE122)</f>
        <v>0</v>
      </c>
      <c r="BG122" s="40">
        <f t="shared" si="94"/>
        <v>0</v>
      </c>
    </row>
    <row r="123" spans="1:59" ht="15.75" customHeight="1">
      <c r="A123" s="132"/>
      <c r="B123" s="124"/>
      <c r="C123" s="137"/>
      <c r="D123" s="32" t="s">
        <v>6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57"/>
      <c r="T123" s="57"/>
      <c r="U123" s="24"/>
      <c r="V123" s="32">
        <f>SUM(E123:U123)</f>
        <v>0</v>
      </c>
      <c r="W123" s="26"/>
      <c r="X123" s="26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27"/>
      <c r="AX123" s="23"/>
      <c r="AY123" s="23"/>
      <c r="AZ123" s="23"/>
      <c r="BA123" s="23"/>
      <c r="BB123" s="23"/>
      <c r="BC123" s="23"/>
      <c r="BD123" s="23"/>
      <c r="BE123" s="23"/>
      <c r="BF123" s="40">
        <f>SUM(Y123:BE123)</f>
        <v>0</v>
      </c>
      <c r="BG123" s="40">
        <f t="shared" si="94"/>
        <v>0</v>
      </c>
    </row>
    <row r="124" spans="1:59" ht="12.75" customHeight="1">
      <c r="A124" s="132"/>
      <c r="B124" s="123" t="s">
        <v>161</v>
      </c>
      <c r="C124" s="136" t="s">
        <v>16</v>
      </c>
      <c r="D124" s="32" t="s">
        <v>5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57"/>
      <c r="T124" s="57"/>
      <c r="U124" s="24"/>
      <c r="V124" s="32">
        <f>SUM(E124:U124)</f>
        <v>0</v>
      </c>
      <c r="W124" s="26"/>
      <c r="X124" s="26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41"/>
      <c r="AT124" s="41"/>
      <c r="AU124" s="41"/>
      <c r="AV124" s="41"/>
      <c r="AW124" s="26"/>
      <c r="AX124" s="26"/>
      <c r="AY124" s="26"/>
      <c r="AZ124" s="26"/>
      <c r="BA124" s="26"/>
      <c r="BB124" s="26"/>
      <c r="BC124" s="26"/>
      <c r="BD124" s="26"/>
      <c r="BE124" s="26"/>
      <c r="BF124" s="40">
        <f>SUM(Y124:BE124)</f>
        <v>0</v>
      </c>
      <c r="BG124" s="40">
        <f t="shared" si="94"/>
        <v>0</v>
      </c>
    </row>
    <row r="125" spans="1:59" ht="15.75" customHeight="1">
      <c r="A125" s="132"/>
      <c r="B125" s="124"/>
      <c r="C125" s="137"/>
      <c r="D125" s="32" t="s">
        <v>6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57"/>
      <c r="T125" s="57"/>
      <c r="U125" s="24"/>
      <c r="V125" s="32">
        <f>SUM(E125:U125)</f>
        <v>0</v>
      </c>
      <c r="W125" s="26"/>
      <c r="X125" s="26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27"/>
      <c r="AX125" s="23"/>
      <c r="AY125" s="23"/>
      <c r="AZ125" s="23"/>
      <c r="BA125" s="23"/>
      <c r="BB125" s="23"/>
      <c r="BC125" s="23"/>
      <c r="BD125" s="23"/>
      <c r="BE125" s="23"/>
      <c r="BF125" s="40">
        <f>SUM(Y125:BE125)</f>
        <v>0</v>
      </c>
      <c r="BG125" s="40">
        <f t="shared" si="94"/>
        <v>0</v>
      </c>
    </row>
    <row r="126" spans="1:59" ht="15.75" customHeight="1">
      <c r="A126" s="132"/>
      <c r="B126" s="123" t="s">
        <v>162</v>
      </c>
      <c r="C126" s="130" t="s">
        <v>17</v>
      </c>
      <c r="D126" s="32" t="s">
        <v>5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57"/>
      <c r="T126" s="57"/>
      <c r="U126" s="24"/>
      <c r="V126" s="32">
        <f aca="true" t="shared" si="97" ref="V126:V145">SUM(E126:U126)</f>
        <v>0</v>
      </c>
      <c r="W126" s="26"/>
      <c r="X126" s="26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41"/>
      <c r="AT126" s="41"/>
      <c r="AU126" s="41"/>
      <c r="AV126" s="41"/>
      <c r="AW126" s="27"/>
      <c r="AX126" s="23"/>
      <c r="AY126" s="23"/>
      <c r="AZ126" s="23"/>
      <c r="BA126" s="23"/>
      <c r="BB126" s="23"/>
      <c r="BC126" s="23"/>
      <c r="BD126" s="23"/>
      <c r="BE126" s="23"/>
      <c r="BF126" s="40">
        <f aca="true" t="shared" si="98" ref="BF126:BF139">SUM(Y126:BE126)</f>
        <v>0</v>
      </c>
      <c r="BG126" s="40">
        <f aca="true" t="shared" si="99" ref="BG126:BG139">V126+BF126</f>
        <v>0</v>
      </c>
    </row>
    <row r="127" spans="1:59" ht="15.75" customHeight="1">
      <c r="A127" s="132"/>
      <c r="B127" s="124"/>
      <c r="C127" s="131"/>
      <c r="D127" s="32" t="s">
        <v>6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57"/>
      <c r="T127" s="57"/>
      <c r="U127" s="24"/>
      <c r="V127" s="32">
        <f t="shared" si="97"/>
        <v>0</v>
      </c>
      <c r="W127" s="26"/>
      <c r="X127" s="26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27"/>
      <c r="AX127" s="23"/>
      <c r="AY127" s="23"/>
      <c r="AZ127" s="23"/>
      <c r="BA127" s="23"/>
      <c r="BB127" s="23"/>
      <c r="BC127" s="23"/>
      <c r="BD127" s="23"/>
      <c r="BE127" s="23"/>
      <c r="BF127" s="40">
        <f t="shared" si="98"/>
        <v>0</v>
      </c>
      <c r="BG127" s="40">
        <f t="shared" si="99"/>
        <v>0</v>
      </c>
    </row>
    <row r="128" spans="1:59" ht="24.75" customHeight="1">
      <c r="A128" s="132"/>
      <c r="B128" s="123" t="s">
        <v>163</v>
      </c>
      <c r="C128" s="127" t="s">
        <v>18</v>
      </c>
      <c r="D128" s="32" t="s">
        <v>5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57"/>
      <c r="T128" s="57"/>
      <c r="U128" s="24"/>
      <c r="V128" s="32">
        <f t="shared" si="97"/>
        <v>0</v>
      </c>
      <c r="W128" s="26"/>
      <c r="X128" s="26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41"/>
      <c r="AT128" s="41"/>
      <c r="AU128" s="41"/>
      <c r="AV128" s="41"/>
      <c r="AW128" s="27"/>
      <c r="AX128" s="23"/>
      <c r="AY128" s="23"/>
      <c r="AZ128" s="23"/>
      <c r="BA128" s="23"/>
      <c r="BB128" s="23"/>
      <c r="BC128" s="23"/>
      <c r="BD128" s="23"/>
      <c r="BE128" s="23"/>
      <c r="BF128" s="40">
        <f t="shared" si="98"/>
        <v>0</v>
      </c>
      <c r="BG128" s="40">
        <f t="shared" si="99"/>
        <v>0</v>
      </c>
    </row>
    <row r="129" spans="1:59" ht="26.25" customHeight="1">
      <c r="A129" s="132"/>
      <c r="B129" s="124"/>
      <c r="C129" s="129"/>
      <c r="D129" s="32" t="s">
        <v>6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57"/>
      <c r="T129" s="57"/>
      <c r="U129" s="24"/>
      <c r="V129" s="32">
        <f t="shared" si="97"/>
        <v>0</v>
      </c>
      <c r="W129" s="26"/>
      <c r="X129" s="26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27"/>
      <c r="AX129" s="23"/>
      <c r="AY129" s="23"/>
      <c r="AZ129" s="23"/>
      <c r="BA129" s="23"/>
      <c r="BB129" s="23"/>
      <c r="BC129" s="23"/>
      <c r="BD129" s="23"/>
      <c r="BE129" s="23"/>
      <c r="BF129" s="40">
        <f t="shared" si="98"/>
        <v>0</v>
      </c>
      <c r="BG129" s="40">
        <f t="shared" si="99"/>
        <v>0</v>
      </c>
    </row>
    <row r="130" spans="1:59" ht="15.75" customHeight="1">
      <c r="A130" s="132"/>
      <c r="B130" s="123" t="s">
        <v>164</v>
      </c>
      <c r="C130" s="130" t="s">
        <v>101</v>
      </c>
      <c r="D130" s="32" t="s">
        <v>5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57"/>
      <c r="T130" s="57"/>
      <c r="U130" s="24"/>
      <c r="V130" s="32">
        <f t="shared" si="97"/>
        <v>0</v>
      </c>
      <c r="W130" s="26"/>
      <c r="X130" s="26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41"/>
      <c r="AT130" s="41"/>
      <c r="AU130" s="41"/>
      <c r="AV130" s="41"/>
      <c r="AW130" s="27"/>
      <c r="AX130" s="23"/>
      <c r="AY130" s="23"/>
      <c r="AZ130" s="23"/>
      <c r="BA130" s="23"/>
      <c r="BB130" s="23"/>
      <c r="BC130" s="23"/>
      <c r="BD130" s="23"/>
      <c r="BE130" s="23"/>
      <c r="BF130" s="40">
        <f t="shared" si="98"/>
        <v>0</v>
      </c>
      <c r="BG130" s="40">
        <f t="shared" si="99"/>
        <v>0</v>
      </c>
    </row>
    <row r="131" spans="1:59" ht="15.75" customHeight="1">
      <c r="A131" s="132"/>
      <c r="B131" s="124"/>
      <c r="C131" s="131"/>
      <c r="D131" s="32" t="s">
        <v>6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57"/>
      <c r="T131" s="57"/>
      <c r="U131" s="24"/>
      <c r="V131" s="32">
        <f t="shared" si="97"/>
        <v>0</v>
      </c>
      <c r="W131" s="26"/>
      <c r="X131" s="26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27"/>
      <c r="AX131" s="23"/>
      <c r="AY131" s="23"/>
      <c r="AZ131" s="23"/>
      <c r="BA131" s="23"/>
      <c r="BB131" s="23"/>
      <c r="BC131" s="23"/>
      <c r="BD131" s="23"/>
      <c r="BE131" s="23"/>
      <c r="BF131" s="40">
        <f t="shared" si="98"/>
        <v>0</v>
      </c>
      <c r="BG131" s="40">
        <f t="shared" si="99"/>
        <v>0</v>
      </c>
    </row>
    <row r="132" spans="1:59" ht="15.75" customHeight="1">
      <c r="A132" s="132"/>
      <c r="B132" s="123" t="s">
        <v>165</v>
      </c>
      <c r="C132" s="130" t="s">
        <v>158</v>
      </c>
      <c r="D132" s="32" t="s">
        <v>5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57"/>
      <c r="T132" s="57"/>
      <c r="U132" s="24"/>
      <c r="V132" s="32">
        <f t="shared" si="97"/>
        <v>0</v>
      </c>
      <c r="W132" s="26"/>
      <c r="X132" s="26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41"/>
      <c r="AT132" s="41"/>
      <c r="AU132" s="41"/>
      <c r="AV132" s="41"/>
      <c r="AW132" s="27"/>
      <c r="AX132" s="23"/>
      <c r="AY132" s="23"/>
      <c r="AZ132" s="23"/>
      <c r="BA132" s="23"/>
      <c r="BB132" s="23"/>
      <c r="BC132" s="23"/>
      <c r="BD132" s="23"/>
      <c r="BE132" s="23"/>
      <c r="BF132" s="40">
        <f t="shared" si="98"/>
        <v>0</v>
      </c>
      <c r="BG132" s="40">
        <f t="shared" si="99"/>
        <v>0</v>
      </c>
    </row>
    <row r="133" spans="1:59" ht="15.75" customHeight="1">
      <c r="A133" s="132"/>
      <c r="B133" s="124"/>
      <c r="C133" s="131"/>
      <c r="D133" s="32" t="s">
        <v>6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57"/>
      <c r="T133" s="57"/>
      <c r="U133" s="24"/>
      <c r="V133" s="32">
        <f t="shared" si="97"/>
        <v>0</v>
      </c>
      <c r="W133" s="26"/>
      <c r="X133" s="26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27"/>
      <c r="AX133" s="23"/>
      <c r="AY133" s="23"/>
      <c r="AZ133" s="23"/>
      <c r="BA133" s="23"/>
      <c r="BB133" s="23"/>
      <c r="BC133" s="23"/>
      <c r="BD133" s="23"/>
      <c r="BE133" s="23"/>
      <c r="BF133" s="40">
        <f t="shared" si="98"/>
        <v>0</v>
      </c>
      <c r="BG133" s="40">
        <f t="shared" si="99"/>
        <v>0</v>
      </c>
    </row>
    <row r="134" spans="1:59" ht="15.75" customHeight="1">
      <c r="A134" s="132"/>
      <c r="B134" s="123" t="s">
        <v>166</v>
      </c>
      <c r="C134" s="127" t="s">
        <v>11</v>
      </c>
      <c r="D134" s="32" t="s">
        <v>5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57"/>
      <c r="T134" s="57"/>
      <c r="U134" s="24"/>
      <c r="V134" s="32">
        <f t="shared" si="97"/>
        <v>0</v>
      </c>
      <c r="W134" s="26"/>
      <c r="X134" s="26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41"/>
      <c r="AT134" s="41"/>
      <c r="AU134" s="41"/>
      <c r="AV134" s="41"/>
      <c r="AW134" s="27"/>
      <c r="AX134" s="23"/>
      <c r="AY134" s="23"/>
      <c r="AZ134" s="23"/>
      <c r="BA134" s="23"/>
      <c r="BB134" s="23"/>
      <c r="BC134" s="23"/>
      <c r="BD134" s="23"/>
      <c r="BE134" s="23"/>
      <c r="BF134" s="40">
        <f t="shared" si="98"/>
        <v>0</v>
      </c>
      <c r="BG134" s="40">
        <f t="shared" si="99"/>
        <v>0</v>
      </c>
    </row>
    <row r="135" spans="1:59" ht="15.75" customHeight="1">
      <c r="A135" s="132"/>
      <c r="B135" s="124"/>
      <c r="C135" s="129"/>
      <c r="D135" s="32" t="s">
        <v>6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57"/>
      <c r="T135" s="57"/>
      <c r="U135" s="24"/>
      <c r="V135" s="32">
        <f t="shared" si="97"/>
        <v>0</v>
      </c>
      <c r="W135" s="26"/>
      <c r="X135" s="26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27"/>
      <c r="AX135" s="23"/>
      <c r="AY135" s="23"/>
      <c r="AZ135" s="23"/>
      <c r="BA135" s="23"/>
      <c r="BB135" s="23"/>
      <c r="BC135" s="23"/>
      <c r="BD135" s="23"/>
      <c r="BE135" s="23"/>
      <c r="BF135" s="40">
        <f t="shared" si="98"/>
        <v>0</v>
      </c>
      <c r="BG135" s="40">
        <f t="shared" si="99"/>
        <v>0</v>
      </c>
    </row>
    <row r="136" spans="1:59" ht="15.75" customHeight="1">
      <c r="A136" s="132"/>
      <c r="B136" s="123" t="s">
        <v>167</v>
      </c>
      <c r="C136" s="127" t="s">
        <v>159</v>
      </c>
      <c r="D136" s="32" t="s">
        <v>5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57"/>
      <c r="T136" s="57"/>
      <c r="U136" s="24"/>
      <c r="V136" s="32">
        <f t="shared" si="97"/>
        <v>0</v>
      </c>
      <c r="W136" s="26"/>
      <c r="X136" s="26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41"/>
      <c r="AT136" s="41"/>
      <c r="AU136" s="41"/>
      <c r="AV136" s="41"/>
      <c r="AW136" s="27"/>
      <c r="AX136" s="23"/>
      <c r="AY136" s="23"/>
      <c r="AZ136" s="23"/>
      <c r="BA136" s="23"/>
      <c r="BB136" s="23"/>
      <c r="BC136" s="23"/>
      <c r="BD136" s="23"/>
      <c r="BE136" s="23"/>
      <c r="BF136" s="40">
        <f t="shared" si="98"/>
        <v>0</v>
      </c>
      <c r="BG136" s="40">
        <f t="shared" si="99"/>
        <v>0</v>
      </c>
    </row>
    <row r="137" spans="1:59" ht="15.75" customHeight="1">
      <c r="A137" s="132"/>
      <c r="B137" s="124"/>
      <c r="C137" s="129"/>
      <c r="D137" s="32" t="s">
        <v>6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57"/>
      <c r="T137" s="57"/>
      <c r="U137" s="24"/>
      <c r="V137" s="32">
        <f t="shared" si="97"/>
        <v>0</v>
      </c>
      <c r="W137" s="26"/>
      <c r="X137" s="26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27"/>
      <c r="AX137" s="23"/>
      <c r="AY137" s="23"/>
      <c r="AZ137" s="23"/>
      <c r="BA137" s="23"/>
      <c r="BB137" s="23"/>
      <c r="BC137" s="23"/>
      <c r="BD137" s="23"/>
      <c r="BE137" s="23"/>
      <c r="BF137" s="40">
        <f t="shared" si="98"/>
        <v>0</v>
      </c>
      <c r="BG137" s="40">
        <f t="shared" si="99"/>
        <v>0</v>
      </c>
    </row>
    <row r="138" spans="1:59" ht="15.75" customHeight="1">
      <c r="A138" s="132"/>
      <c r="B138" s="123" t="s">
        <v>168</v>
      </c>
      <c r="C138" s="125" t="s">
        <v>172</v>
      </c>
      <c r="D138" s="32" t="s">
        <v>5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57"/>
      <c r="T138" s="57"/>
      <c r="U138" s="24"/>
      <c r="V138" s="32">
        <f t="shared" si="97"/>
        <v>0</v>
      </c>
      <c r="W138" s="26"/>
      <c r="X138" s="26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41"/>
      <c r="AT138" s="41"/>
      <c r="AU138" s="41"/>
      <c r="AV138" s="41"/>
      <c r="AW138" s="27"/>
      <c r="AX138" s="23"/>
      <c r="AY138" s="23"/>
      <c r="AZ138" s="23"/>
      <c r="BA138" s="23"/>
      <c r="BB138" s="23"/>
      <c r="BC138" s="23"/>
      <c r="BD138" s="23"/>
      <c r="BE138" s="23"/>
      <c r="BF138" s="40">
        <f t="shared" si="98"/>
        <v>0</v>
      </c>
      <c r="BG138" s="40">
        <f t="shared" si="99"/>
        <v>0</v>
      </c>
    </row>
    <row r="139" spans="1:59" ht="15.75" customHeight="1">
      <c r="A139" s="132"/>
      <c r="B139" s="124"/>
      <c r="C139" s="126"/>
      <c r="D139" s="32" t="s">
        <v>6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57"/>
      <c r="T139" s="57"/>
      <c r="U139" s="24"/>
      <c r="V139" s="32">
        <f t="shared" si="97"/>
        <v>0</v>
      </c>
      <c r="W139" s="26"/>
      <c r="X139" s="26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27"/>
      <c r="AX139" s="23"/>
      <c r="AY139" s="23"/>
      <c r="AZ139" s="23"/>
      <c r="BA139" s="23"/>
      <c r="BB139" s="23"/>
      <c r="BC139" s="23"/>
      <c r="BD139" s="23"/>
      <c r="BE139" s="23"/>
      <c r="BF139" s="40">
        <f t="shared" si="98"/>
        <v>0</v>
      </c>
      <c r="BG139" s="40">
        <f t="shared" si="99"/>
        <v>0</v>
      </c>
    </row>
    <row r="140" spans="1:59" ht="15.75" customHeight="1">
      <c r="A140" s="132"/>
      <c r="B140" s="123" t="s">
        <v>169</v>
      </c>
      <c r="C140" s="125" t="s">
        <v>143</v>
      </c>
      <c r="D140" s="32" t="s">
        <v>5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57"/>
      <c r="T140" s="57"/>
      <c r="U140" s="24"/>
      <c r="V140" s="32">
        <f t="shared" si="97"/>
        <v>0</v>
      </c>
      <c r="W140" s="26"/>
      <c r="X140" s="26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41"/>
      <c r="AT140" s="41"/>
      <c r="AU140" s="41"/>
      <c r="AV140" s="41"/>
      <c r="AW140" s="27"/>
      <c r="AX140" s="23"/>
      <c r="AY140" s="23"/>
      <c r="AZ140" s="23"/>
      <c r="BA140" s="23"/>
      <c r="BB140" s="23"/>
      <c r="BC140" s="23"/>
      <c r="BD140" s="23"/>
      <c r="BE140" s="23"/>
      <c r="BF140" s="40">
        <f aca="true" t="shared" si="100" ref="BF140:BF145">SUM(Y140:BE140)</f>
        <v>0</v>
      </c>
      <c r="BG140" s="40">
        <f aca="true" t="shared" si="101" ref="BG140:BG145">V140+BF140</f>
        <v>0</v>
      </c>
    </row>
    <row r="141" spans="1:59" ht="15.75" customHeight="1">
      <c r="A141" s="132"/>
      <c r="B141" s="124"/>
      <c r="C141" s="126"/>
      <c r="D141" s="32" t="s">
        <v>6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57"/>
      <c r="T141" s="57"/>
      <c r="U141" s="24"/>
      <c r="V141" s="32">
        <f t="shared" si="97"/>
        <v>0</v>
      </c>
      <c r="W141" s="26"/>
      <c r="X141" s="26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27"/>
      <c r="AX141" s="23"/>
      <c r="AY141" s="23"/>
      <c r="AZ141" s="23"/>
      <c r="BA141" s="23"/>
      <c r="BB141" s="23"/>
      <c r="BC141" s="23"/>
      <c r="BD141" s="23"/>
      <c r="BE141" s="23"/>
      <c r="BF141" s="40">
        <f t="shared" si="100"/>
        <v>0</v>
      </c>
      <c r="BG141" s="40">
        <f t="shared" si="101"/>
        <v>0</v>
      </c>
    </row>
    <row r="142" spans="1:59" ht="15.75" customHeight="1">
      <c r="A142" s="132"/>
      <c r="B142" s="123" t="s">
        <v>170</v>
      </c>
      <c r="C142" s="125" t="s">
        <v>156</v>
      </c>
      <c r="D142" s="32" t="s">
        <v>5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57"/>
      <c r="T142" s="57"/>
      <c r="U142" s="24"/>
      <c r="V142" s="32">
        <f t="shared" si="97"/>
        <v>0</v>
      </c>
      <c r="W142" s="26"/>
      <c r="X142" s="26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41"/>
      <c r="AT142" s="41"/>
      <c r="AU142" s="41"/>
      <c r="AV142" s="41"/>
      <c r="AW142" s="27"/>
      <c r="AX142" s="23"/>
      <c r="AY142" s="23"/>
      <c r="AZ142" s="23"/>
      <c r="BA142" s="23"/>
      <c r="BB142" s="23"/>
      <c r="BC142" s="23"/>
      <c r="BD142" s="23"/>
      <c r="BE142" s="23"/>
      <c r="BF142" s="40">
        <f t="shared" si="100"/>
        <v>0</v>
      </c>
      <c r="BG142" s="40">
        <f t="shared" si="101"/>
        <v>0</v>
      </c>
    </row>
    <row r="143" spans="1:59" ht="15.75" customHeight="1">
      <c r="A143" s="132"/>
      <c r="B143" s="124"/>
      <c r="C143" s="126"/>
      <c r="D143" s="32" t="s">
        <v>6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57"/>
      <c r="T143" s="57"/>
      <c r="U143" s="24"/>
      <c r="V143" s="32">
        <f t="shared" si="97"/>
        <v>0</v>
      </c>
      <c r="W143" s="26"/>
      <c r="X143" s="26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27"/>
      <c r="AX143" s="23"/>
      <c r="AY143" s="23"/>
      <c r="AZ143" s="23"/>
      <c r="BA143" s="23"/>
      <c r="BB143" s="23"/>
      <c r="BC143" s="23"/>
      <c r="BD143" s="23"/>
      <c r="BE143" s="23"/>
      <c r="BF143" s="40">
        <f t="shared" si="100"/>
        <v>0</v>
      </c>
      <c r="BG143" s="40">
        <f t="shared" si="101"/>
        <v>0</v>
      </c>
    </row>
    <row r="144" spans="1:59" ht="15.75" customHeight="1">
      <c r="A144" s="132"/>
      <c r="B144" s="123" t="s">
        <v>173</v>
      </c>
      <c r="C144" s="127" t="s">
        <v>171</v>
      </c>
      <c r="D144" s="32" t="s">
        <v>5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57"/>
      <c r="T144" s="57"/>
      <c r="U144" s="24"/>
      <c r="V144" s="32">
        <f t="shared" si="97"/>
        <v>0</v>
      </c>
      <c r="W144" s="26"/>
      <c r="X144" s="26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41"/>
      <c r="AT144" s="41"/>
      <c r="AU144" s="41"/>
      <c r="AV144" s="41"/>
      <c r="AW144" s="27"/>
      <c r="AX144" s="23"/>
      <c r="AY144" s="23"/>
      <c r="AZ144" s="23"/>
      <c r="BA144" s="23"/>
      <c r="BB144" s="23"/>
      <c r="BC144" s="23"/>
      <c r="BD144" s="23"/>
      <c r="BE144" s="23"/>
      <c r="BF144" s="40">
        <f t="shared" si="100"/>
        <v>0</v>
      </c>
      <c r="BG144" s="40">
        <f t="shared" si="101"/>
        <v>0</v>
      </c>
    </row>
    <row r="145" spans="1:59" ht="15.75" customHeight="1">
      <c r="A145" s="132"/>
      <c r="B145" s="124"/>
      <c r="C145" s="128"/>
      <c r="D145" s="32" t="s">
        <v>6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57"/>
      <c r="T145" s="57"/>
      <c r="U145" s="24"/>
      <c r="V145" s="32">
        <f t="shared" si="97"/>
        <v>0</v>
      </c>
      <c r="W145" s="26"/>
      <c r="X145" s="26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27"/>
      <c r="AX145" s="23"/>
      <c r="AY145" s="23"/>
      <c r="AZ145" s="23"/>
      <c r="BA145" s="23"/>
      <c r="BB145" s="23"/>
      <c r="BC145" s="23"/>
      <c r="BD145" s="23"/>
      <c r="BE145" s="23"/>
      <c r="BF145" s="40">
        <f t="shared" si="100"/>
        <v>0</v>
      </c>
      <c r="BG145" s="40">
        <f t="shared" si="101"/>
        <v>0</v>
      </c>
    </row>
    <row r="146" spans="1:59" ht="15.75" customHeight="1">
      <c r="A146" s="132"/>
      <c r="B146" s="107" t="s">
        <v>7</v>
      </c>
      <c r="C146" s="112" t="s">
        <v>136</v>
      </c>
      <c r="D146" s="25" t="s">
        <v>5</v>
      </c>
      <c r="E146" s="28">
        <f aca="true" t="shared" si="102" ref="E146:R147">SUM(E148,E150,E152,E154)</f>
        <v>8</v>
      </c>
      <c r="F146" s="28">
        <f t="shared" si="102"/>
        <v>8</v>
      </c>
      <c r="G146" s="28">
        <f t="shared" si="102"/>
        <v>8</v>
      </c>
      <c r="H146" s="28">
        <f t="shared" si="102"/>
        <v>8</v>
      </c>
      <c r="I146" s="28">
        <f t="shared" si="102"/>
        <v>8</v>
      </c>
      <c r="J146" s="28">
        <f t="shared" si="102"/>
        <v>8</v>
      </c>
      <c r="K146" s="28">
        <f t="shared" si="102"/>
        <v>8</v>
      </c>
      <c r="L146" s="28">
        <f t="shared" si="102"/>
        <v>8</v>
      </c>
      <c r="M146" s="28">
        <f t="shared" si="102"/>
        <v>8</v>
      </c>
      <c r="N146" s="28">
        <f t="shared" si="102"/>
        <v>8</v>
      </c>
      <c r="O146" s="28">
        <f t="shared" si="102"/>
        <v>8</v>
      </c>
      <c r="P146" s="28">
        <f t="shared" si="102"/>
        <v>8</v>
      </c>
      <c r="Q146" s="28">
        <f t="shared" si="102"/>
        <v>8</v>
      </c>
      <c r="R146" s="28">
        <f t="shared" si="102"/>
        <v>8</v>
      </c>
      <c r="S146" s="57"/>
      <c r="T146" s="57"/>
      <c r="U146" s="24"/>
      <c r="V146" s="28">
        <f>SUM(V148,V150,V152,V154)</f>
        <v>112</v>
      </c>
      <c r="W146" s="26"/>
      <c r="X146" s="26"/>
      <c r="Y146" s="28">
        <f aca="true" t="shared" si="103" ref="Y146:AV147">SUM(Y148,Y150,Y152,Y154)</f>
        <v>6</v>
      </c>
      <c r="Z146" s="28">
        <f t="shared" si="103"/>
        <v>6</v>
      </c>
      <c r="AA146" s="28">
        <f t="shared" si="103"/>
        <v>6</v>
      </c>
      <c r="AB146" s="28">
        <f t="shared" si="103"/>
        <v>6</v>
      </c>
      <c r="AC146" s="28">
        <f t="shared" si="103"/>
        <v>6</v>
      </c>
      <c r="AD146" s="28">
        <f t="shared" si="103"/>
        <v>6</v>
      </c>
      <c r="AE146" s="28">
        <f t="shared" si="103"/>
        <v>6</v>
      </c>
      <c r="AF146" s="28">
        <f t="shared" si="103"/>
        <v>6</v>
      </c>
      <c r="AG146" s="28">
        <f t="shared" si="103"/>
        <v>6</v>
      </c>
      <c r="AH146" s="28">
        <f t="shared" si="103"/>
        <v>6</v>
      </c>
      <c r="AI146" s="28">
        <f t="shared" si="103"/>
        <v>6</v>
      </c>
      <c r="AJ146" s="28">
        <f t="shared" si="103"/>
        <v>6</v>
      </c>
      <c r="AK146" s="28">
        <f t="shared" si="103"/>
        <v>6</v>
      </c>
      <c r="AL146" s="28">
        <f t="shared" si="103"/>
        <v>6</v>
      </c>
      <c r="AM146" s="28">
        <f t="shared" si="103"/>
        <v>6</v>
      </c>
      <c r="AN146" s="28">
        <f t="shared" si="103"/>
        <v>6</v>
      </c>
      <c r="AO146" s="28">
        <f t="shared" si="103"/>
        <v>6</v>
      </c>
      <c r="AP146" s="28">
        <f t="shared" si="103"/>
        <v>6</v>
      </c>
      <c r="AQ146" s="28">
        <f t="shared" si="103"/>
        <v>6</v>
      </c>
      <c r="AR146" s="28">
        <f t="shared" si="103"/>
        <v>6</v>
      </c>
      <c r="AS146" s="28">
        <f t="shared" si="103"/>
        <v>6</v>
      </c>
      <c r="AT146" s="28">
        <f t="shared" si="103"/>
        <v>6</v>
      </c>
      <c r="AU146" s="28">
        <f t="shared" si="103"/>
        <v>6</v>
      </c>
      <c r="AV146" s="28">
        <f t="shared" si="103"/>
        <v>6</v>
      </c>
      <c r="AW146" s="23"/>
      <c r="AX146" s="23"/>
      <c r="AY146" s="23"/>
      <c r="AZ146" s="23"/>
      <c r="BA146" s="23"/>
      <c r="BB146" s="23"/>
      <c r="BC146" s="23"/>
      <c r="BD146" s="23"/>
      <c r="BE146" s="23"/>
      <c r="BF146" s="2">
        <f>SUM(BF148,BF150,BF152,BF154)</f>
        <v>144</v>
      </c>
      <c r="BG146" s="22">
        <f aca="true" t="shared" si="104" ref="BG146:BG155">V146+BF146</f>
        <v>256</v>
      </c>
    </row>
    <row r="147" spans="1:59" ht="15.75" customHeight="1">
      <c r="A147" s="132"/>
      <c r="B147" s="107"/>
      <c r="C147" s="122"/>
      <c r="D147" s="25" t="s">
        <v>6</v>
      </c>
      <c r="E147" s="28">
        <f t="shared" si="102"/>
        <v>4</v>
      </c>
      <c r="F147" s="28">
        <f t="shared" si="102"/>
        <v>4</v>
      </c>
      <c r="G147" s="28">
        <f t="shared" si="102"/>
        <v>4</v>
      </c>
      <c r="H147" s="28">
        <f t="shared" si="102"/>
        <v>4</v>
      </c>
      <c r="I147" s="28">
        <f t="shared" si="102"/>
        <v>4</v>
      </c>
      <c r="J147" s="28">
        <f t="shared" si="102"/>
        <v>4</v>
      </c>
      <c r="K147" s="28">
        <f t="shared" si="102"/>
        <v>4</v>
      </c>
      <c r="L147" s="28">
        <f t="shared" si="102"/>
        <v>4</v>
      </c>
      <c r="M147" s="28">
        <f t="shared" si="102"/>
        <v>4</v>
      </c>
      <c r="N147" s="28">
        <f t="shared" si="102"/>
        <v>4</v>
      </c>
      <c r="O147" s="28">
        <f t="shared" si="102"/>
        <v>4</v>
      </c>
      <c r="P147" s="28">
        <f t="shared" si="102"/>
        <v>4</v>
      </c>
      <c r="Q147" s="28">
        <f t="shared" si="102"/>
        <v>4</v>
      </c>
      <c r="R147" s="28">
        <f t="shared" si="102"/>
        <v>4</v>
      </c>
      <c r="S147" s="57"/>
      <c r="T147" s="57"/>
      <c r="U147" s="24"/>
      <c r="V147" s="28">
        <f>SUM(V149,V151,V153,V155)</f>
        <v>56</v>
      </c>
      <c r="W147" s="26"/>
      <c r="X147" s="26"/>
      <c r="Y147" s="28">
        <f t="shared" si="103"/>
        <v>3</v>
      </c>
      <c r="Z147" s="28">
        <f t="shared" si="103"/>
        <v>3</v>
      </c>
      <c r="AA147" s="28">
        <f t="shared" si="103"/>
        <v>3</v>
      </c>
      <c r="AB147" s="28">
        <f t="shared" si="103"/>
        <v>3</v>
      </c>
      <c r="AC147" s="28">
        <f t="shared" si="103"/>
        <v>3</v>
      </c>
      <c r="AD147" s="28">
        <f t="shared" si="103"/>
        <v>3</v>
      </c>
      <c r="AE147" s="28">
        <f t="shared" si="103"/>
        <v>3</v>
      </c>
      <c r="AF147" s="28">
        <f t="shared" si="103"/>
        <v>3</v>
      </c>
      <c r="AG147" s="28">
        <f t="shared" si="103"/>
        <v>3</v>
      </c>
      <c r="AH147" s="28">
        <f t="shared" si="103"/>
        <v>3</v>
      </c>
      <c r="AI147" s="28">
        <f t="shared" si="103"/>
        <v>3</v>
      </c>
      <c r="AJ147" s="28">
        <f t="shared" si="103"/>
        <v>3</v>
      </c>
      <c r="AK147" s="28">
        <f t="shared" si="103"/>
        <v>3</v>
      </c>
      <c r="AL147" s="28">
        <f t="shared" si="103"/>
        <v>3</v>
      </c>
      <c r="AM147" s="28">
        <f t="shared" si="103"/>
        <v>3</v>
      </c>
      <c r="AN147" s="28">
        <f t="shared" si="103"/>
        <v>3</v>
      </c>
      <c r="AO147" s="28">
        <f t="shared" si="103"/>
        <v>3</v>
      </c>
      <c r="AP147" s="28">
        <f t="shared" si="103"/>
        <v>3</v>
      </c>
      <c r="AQ147" s="28">
        <f t="shared" si="103"/>
        <v>3</v>
      </c>
      <c r="AR147" s="28">
        <f t="shared" si="103"/>
        <v>3</v>
      </c>
      <c r="AS147" s="28">
        <f t="shared" si="103"/>
        <v>3</v>
      </c>
      <c r="AT147" s="28">
        <f t="shared" si="103"/>
        <v>3</v>
      </c>
      <c r="AU147" s="28">
        <f t="shared" si="103"/>
        <v>3</v>
      </c>
      <c r="AV147" s="28">
        <f t="shared" si="103"/>
        <v>3</v>
      </c>
      <c r="AW147" s="23"/>
      <c r="AX147" s="23"/>
      <c r="AY147" s="23"/>
      <c r="AZ147" s="23"/>
      <c r="BA147" s="23"/>
      <c r="BB147" s="23"/>
      <c r="BC147" s="23"/>
      <c r="BD147" s="23"/>
      <c r="BE147" s="23"/>
      <c r="BF147" s="22">
        <f>SUM(BF149,BF151,BF153,BF155)</f>
        <v>72</v>
      </c>
      <c r="BG147" s="22">
        <f t="shared" si="104"/>
        <v>128</v>
      </c>
    </row>
    <row r="148" spans="1:59" ht="15.75" customHeight="1">
      <c r="A148" s="132"/>
      <c r="B148" s="117" t="s">
        <v>93</v>
      </c>
      <c r="C148" s="120" t="s">
        <v>100</v>
      </c>
      <c r="D148" s="32" t="s">
        <v>5</v>
      </c>
      <c r="E148" s="32">
        <v>2</v>
      </c>
      <c r="F148" s="32">
        <v>2</v>
      </c>
      <c r="G148" s="32">
        <v>2</v>
      </c>
      <c r="H148" s="32">
        <v>2</v>
      </c>
      <c r="I148" s="32">
        <v>2</v>
      </c>
      <c r="J148" s="32">
        <v>2</v>
      </c>
      <c r="K148" s="32">
        <v>2</v>
      </c>
      <c r="L148" s="32">
        <v>2</v>
      </c>
      <c r="M148" s="32">
        <v>2</v>
      </c>
      <c r="N148" s="32">
        <v>2</v>
      </c>
      <c r="O148" s="32">
        <v>2</v>
      </c>
      <c r="P148" s="32">
        <v>2</v>
      </c>
      <c r="Q148" s="32">
        <v>2</v>
      </c>
      <c r="R148" s="32">
        <v>2</v>
      </c>
      <c r="S148" s="57"/>
      <c r="T148" s="57"/>
      <c r="U148" s="24"/>
      <c r="V148" s="32">
        <f aca="true" t="shared" si="105" ref="V148:V155">SUM(E148:U148)</f>
        <v>28</v>
      </c>
      <c r="W148" s="26"/>
      <c r="X148" s="26"/>
      <c r="Y148" s="30">
        <v>1</v>
      </c>
      <c r="Z148" s="30">
        <v>1</v>
      </c>
      <c r="AA148" s="30">
        <v>1</v>
      </c>
      <c r="AB148" s="30">
        <v>1</v>
      </c>
      <c r="AC148" s="30">
        <v>1</v>
      </c>
      <c r="AD148" s="30">
        <v>1</v>
      </c>
      <c r="AE148" s="30">
        <v>1</v>
      </c>
      <c r="AF148" s="30">
        <v>1</v>
      </c>
      <c r="AG148" s="30">
        <v>1</v>
      </c>
      <c r="AH148" s="30">
        <v>1</v>
      </c>
      <c r="AI148" s="30">
        <v>1</v>
      </c>
      <c r="AJ148" s="30">
        <v>1</v>
      </c>
      <c r="AK148" s="30">
        <v>1</v>
      </c>
      <c r="AL148" s="30">
        <v>1</v>
      </c>
      <c r="AM148" s="30">
        <v>1</v>
      </c>
      <c r="AN148" s="30">
        <v>1</v>
      </c>
      <c r="AO148" s="30">
        <v>1</v>
      </c>
      <c r="AP148" s="30">
        <v>1</v>
      </c>
      <c r="AQ148" s="30">
        <v>1</v>
      </c>
      <c r="AR148" s="30">
        <v>1</v>
      </c>
      <c r="AS148" s="30">
        <v>1</v>
      </c>
      <c r="AT148" s="30">
        <v>1</v>
      </c>
      <c r="AU148" s="30">
        <v>1</v>
      </c>
      <c r="AV148" s="30">
        <v>1</v>
      </c>
      <c r="AW148" s="23"/>
      <c r="AX148" s="23"/>
      <c r="AY148" s="23"/>
      <c r="AZ148" s="23"/>
      <c r="BA148" s="23"/>
      <c r="BB148" s="23"/>
      <c r="BC148" s="23"/>
      <c r="BD148" s="23"/>
      <c r="BE148" s="23"/>
      <c r="BF148" s="1">
        <f aca="true" t="shared" si="106" ref="BF148:BF155">SUM(Y148:BE148)</f>
        <v>24</v>
      </c>
      <c r="BG148" s="1">
        <f t="shared" si="104"/>
        <v>52</v>
      </c>
    </row>
    <row r="149" spans="1:59" ht="15.75" customHeight="1">
      <c r="A149" s="132"/>
      <c r="B149" s="117"/>
      <c r="C149" s="121"/>
      <c r="D149" s="32" t="s">
        <v>6</v>
      </c>
      <c r="E149" s="52"/>
      <c r="F149" s="52">
        <v>1</v>
      </c>
      <c r="G149" s="52"/>
      <c r="H149" s="52"/>
      <c r="I149" s="52">
        <v>1</v>
      </c>
      <c r="J149" s="52"/>
      <c r="K149" s="52"/>
      <c r="L149" s="52">
        <v>1</v>
      </c>
      <c r="M149" s="52"/>
      <c r="N149" s="52"/>
      <c r="O149" s="52">
        <v>1</v>
      </c>
      <c r="P149" s="52"/>
      <c r="Q149" s="52"/>
      <c r="R149" s="52">
        <v>1</v>
      </c>
      <c r="S149" s="57"/>
      <c r="T149" s="57"/>
      <c r="U149" s="24"/>
      <c r="V149" s="32">
        <f t="shared" si="105"/>
        <v>5</v>
      </c>
      <c r="W149" s="26"/>
      <c r="X149" s="26"/>
      <c r="Y149" s="32"/>
      <c r="Z149" s="32">
        <v>0.5</v>
      </c>
      <c r="AA149" s="32"/>
      <c r="AB149" s="32">
        <v>0.5</v>
      </c>
      <c r="AC149" s="32"/>
      <c r="AD149" s="32">
        <v>0.5</v>
      </c>
      <c r="AE149" s="32"/>
      <c r="AF149" s="32">
        <v>0.5</v>
      </c>
      <c r="AG149" s="32"/>
      <c r="AH149" s="32"/>
      <c r="AI149" s="32">
        <v>0.5</v>
      </c>
      <c r="AJ149" s="32"/>
      <c r="AK149" s="32">
        <v>0.5</v>
      </c>
      <c r="AL149" s="32"/>
      <c r="AM149" s="32">
        <v>0.5</v>
      </c>
      <c r="AN149" s="32"/>
      <c r="AO149" s="32">
        <v>0.5</v>
      </c>
      <c r="AP149" s="32"/>
      <c r="AQ149" s="32">
        <v>0.5</v>
      </c>
      <c r="AR149" s="32"/>
      <c r="AS149" s="32">
        <v>0.5</v>
      </c>
      <c r="AT149" s="32"/>
      <c r="AU149" s="32"/>
      <c r="AV149" s="32"/>
      <c r="AW149" s="27"/>
      <c r="AX149" s="23"/>
      <c r="AY149" s="23"/>
      <c r="AZ149" s="23"/>
      <c r="BA149" s="23"/>
      <c r="BB149" s="23"/>
      <c r="BC149" s="23"/>
      <c r="BD149" s="23"/>
      <c r="BE149" s="23"/>
      <c r="BF149" s="1">
        <f t="shared" si="106"/>
        <v>5</v>
      </c>
      <c r="BG149" s="1">
        <f t="shared" si="104"/>
        <v>10</v>
      </c>
    </row>
    <row r="150" spans="1:59" ht="15.75" customHeight="1">
      <c r="A150" s="132"/>
      <c r="B150" s="117" t="s">
        <v>94</v>
      </c>
      <c r="C150" s="118" t="s">
        <v>18</v>
      </c>
      <c r="D150" s="32" t="s">
        <v>5</v>
      </c>
      <c r="E150" s="39">
        <v>2</v>
      </c>
      <c r="F150" s="39">
        <v>2</v>
      </c>
      <c r="G150" s="39">
        <v>2</v>
      </c>
      <c r="H150" s="39">
        <v>2</v>
      </c>
      <c r="I150" s="39">
        <v>2</v>
      </c>
      <c r="J150" s="39">
        <v>2</v>
      </c>
      <c r="K150" s="39">
        <v>2</v>
      </c>
      <c r="L150" s="39">
        <v>2</v>
      </c>
      <c r="M150" s="39">
        <v>2</v>
      </c>
      <c r="N150" s="39">
        <v>2</v>
      </c>
      <c r="O150" s="39">
        <v>2</v>
      </c>
      <c r="P150" s="39">
        <v>2</v>
      </c>
      <c r="Q150" s="39">
        <v>2</v>
      </c>
      <c r="R150" s="39">
        <v>2</v>
      </c>
      <c r="S150" s="57"/>
      <c r="T150" s="57"/>
      <c r="U150" s="24"/>
      <c r="V150" s="32">
        <f t="shared" si="105"/>
        <v>28</v>
      </c>
      <c r="W150" s="26"/>
      <c r="X150" s="26"/>
      <c r="Y150" s="30">
        <v>1</v>
      </c>
      <c r="Z150" s="30">
        <v>1</v>
      </c>
      <c r="AA150" s="30">
        <v>1</v>
      </c>
      <c r="AB150" s="30">
        <v>1</v>
      </c>
      <c r="AC150" s="30">
        <v>1</v>
      </c>
      <c r="AD150" s="30">
        <v>1</v>
      </c>
      <c r="AE150" s="30">
        <v>1</v>
      </c>
      <c r="AF150" s="30">
        <v>1</v>
      </c>
      <c r="AG150" s="30">
        <v>1</v>
      </c>
      <c r="AH150" s="30">
        <v>1</v>
      </c>
      <c r="AI150" s="30">
        <v>1</v>
      </c>
      <c r="AJ150" s="30">
        <v>1</v>
      </c>
      <c r="AK150" s="30">
        <v>1</v>
      </c>
      <c r="AL150" s="30">
        <v>1</v>
      </c>
      <c r="AM150" s="30">
        <v>1</v>
      </c>
      <c r="AN150" s="30">
        <v>1</v>
      </c>
      <c r="AO150" s="30">
        <v>1</v>
      </c>
      <c r="AP150" s="30">
        <v>1</v>
      </c>
      <c r="AQ150" s="30">
        <v>1</v>
      </c>
      <c r="AR150" s="30">
        <v>1</v>
      </c>
      <c r="AS150" s="30">
        <v>1</v>
      </c>
      <c r="AT150" s="30">
        <v>1</v>
      </c>
      <c r="AU150" s="30">
        <v>1</v>
      </c>
      <c r="AV150" s="30">
        <v>1</v>
      </c>
      <c r="AW150" s="27"/>
      <c r="AX150" s="23"/>
      <c r="AY150" s="23"/>
      <c r="AZ150" s="23"/>
      <c r="BA150" s="23"/>
      <c r="BB150" s="23"/>
      <c r="BC150" s="23"/>
      <c r="BD150" s="23"/>
      <c r="BE150" s="23"/>
      <c r="BF150" s="1">
        <f t="shared" si="106"/>
        <v>24</v>
      </c>
      <c r="BG150" s="1">
        <f t="shared" si="104"/>
        <v>52</v>
      </c>
    </row>
    <row r="151" spans="1:59" ht="15.75" customHeight="1">
      <c r="A151" s="132"/>
      <c r="B151" s="117"/>
      <c r="C151" s="119"/>
      <c r="D151" s="32" t="s">
        <v>6</v>
      </c>
      <c r="E151" s="37">
        <v>1</v>
      </c>
      <c r="F151" s="37"/>
      <c r="G151" s="37">
        <v>1</v>
      </c>
      <c r="H151" s="37"/>
      <c r="I151" s="37"/>
      <c r="J151" s="37">
        <v>1</v>
      </c>
      <c r="K151" s="37"/>
      <c r="L151" s="37"/>
      <c r="M151" s="37">
        <v>1</v>
      </c>
      <c r="N151" s="37"/>
      <c r="O151" s="37"/>
      <c r="P151" s="37">
        <v>1</v>
      </c>
      <c r="Q151" s="37"/>
      <c r="R151" s="37"/>
      <c r="S151" s="57"/>
      <c r="T151" s="57"/>
      <c r="U151" s="24"/>
      <c r="V151" s="32">
        <f t="shared" si="105"/>
        <v>5</v>
      </c>
      <c r="W151" s="26"/>
      <c r="X151" s="26"/>
      <c r="Y151" s="37">
        <v>0.5</v>
      </c>
      <c r="Z151" s="37"/>
      <c r="AA151" s="37">
        <v>0.5</v>
      </c>
      <c r="AB151" s="37"/>
      <c r="AC151" s="37">
        <v>0.5</v>
      </c>
      <c r="AD151" s="37"/>
      <c r="AE151" s="37">
        <v>0.5</v>
      </c>
      <c r="AF151" s="37"/>
      <c r="AG151" s="37">
        <v>0.5</v>
      </c>
      <c r="AH151" s="37"/>
      <c r="AI151" s="37"/>
      <c r="AJ151" s="37">
        <v>0.5</v>
      </c>
      <c r="AK151" s="37"/>
      <c r="AL151" s="37">
        <v>0.5</v>
      </c>
      <c r="AM151" s="37"/>
      <c r="AN151" s="37">
        <v>0.5</v>
      </c>
      <c r="AO151" s="37"/>
      <c r="AP151" s="37">
        <v>0.5</v>
      </c>
      <c r="AQ151" s="37"/>
      <c r="AR151" s="37"/>
      <c r="AS151" s="37"/>
      <c r="AT151" s="37">
        <v>0.5</v>
      </c>
      <c r="AU151" s="37">
        <v>0.5</v>
      </c>
      <c r="AV151" s="37">
        <v>0.5</v>
      </c>
      <c r="AW151" s="27"/>
      <c r="AX151" s="23"/>
      <c r="AY151" s="23"/>
      <c r="AZ151" s="23"/>
      <c r="BA151" s="23"/>
      <c r="BB151" s="23"/>
      <c r="BC151" s="23"/>
      <c r="BD151" s="23"/>
      <c r="BE151" s="23"/>
      <c r="BF151" s="1">
        <f t="shared" si="106"/>
        <v>6</v>
      </c>
      <c r="BG151" s="1">
        <f t="shared" si="104"/>
        <v>11</v>
      </c>
    </row>
    <row r="152" spans="1:59" ht="15.75" customHeight="1">
      <c r="A152" s="132"/>
      <c r="B152" s="117" t="s">
        <v>95</v>
      </c>
      <c r="C152" s="118" t="s">
        <v>17</v>
      </c>
      <c r="D152" s="32" t="s">
        <v>5</v>
      </c>
      <c r="E152" s="59">
        <v>2</v>
      </c>
      <c r="F152" s="59">
        <v>2</v>
      </c>
      <c r="G152" s="59">
        <v>2</v>
      </c>
      <c r="H152" s="59">
        <v>2</v>
      </c>
      <c r="I152" s="59">
        <v>2</v>
      </c>
      <c r="J152" s="59">
        <v>2</v>
      </c>
      <c r="K152" s="59">
        <v>2</v>
      </c>
      <c r="L152" s="59">
        <v>2</v>
      </c>
      <c r="M152" s="59">
        <v>2</v>
      </c>
      <c r="N152" s="59">
        <v>2</v>
      </c>
      <c r="O152" s="59">
        <v>2</v>
      </c>
      <c r="P152" s="59">
        <v>2</v>
      </c>
      <c r="Q152" s="59">
        <v>2</v>
      </c>
      <c r="R152" s="59">
        <v>2</v>
      </c>
      <c r="S152" s="57"/>
      <c r="T152" s="57"/>
      <c r="U152" s="24"/>
      <c r="V152" s="32">
        <f t="shared" si="105"/>
        <v>28</v>
      </c>
      <c r="W152" s="26"/>
      <c r="X152" s="26"/>
      <c r="Y152" s="30">
        <v>2</v>
      </c>
      <c r="Z152" s="30">
        <v>2</v>
      </c>
      <c r="AA152" s="30">
        <v>2</v>
      </c>
      <c r="AB152" s="30">
        <v>2</v>
      </c>
      <c r="AC152" s="30">
        <v>2</v>
      </c>
      <c r="AD152" s="30">
        <v>2</v>
      </c>
      <c r="AE152" s="30">
        <v>2</v>
      </c>
      <c r="AF152" s="30">
        <v>2</v>
      </c>
      <c r="AG152" s="30">
        <v>2</v>
      </c>
      <c r="AH152" s="30">
        <v>2</v>
      </c>
      <c r="AI152" s="30">
        <v>2</v>
      </c>
      <c r="AJ152" s="30">
        <v>2</v>
      </c>
      <c r="AK152" s="30">
        <v>2</v>
      </c>
      <c r="AL152" s="30">
        <v>2</v>
      </c>
      <c r="AM152" s="30">
        <v>2</v>
      </c>
      <c r="AN152" s="30">
        <v>2</v>
      </c>
      <c r="AO152" s="30">
        <v>2</v>
      </c>
      <c r="AP152" s="30">
        <v>2</v>
      </c>
      <c r="AQ152" s="30">
        <v>2</v>
      </c>
      <c r="AR152" s="30">
        <v>2</v>
      </c>
      <c r="AS152" s="30">
        <v>2</v>
      </c>
      <c r="AT152" s="30">
        <v>2</v>
      </c>
      <c r="AU152" s="30">
        <v>2</v>
      </c>
      <c r="AV152" s="30">
        <v>2</v>
      </c>
      <c r="AW152" s="27"/>
      <c r="AX152" s="23"/>
      <c r="AY152" s="23"/>
      <c r="AZ152" s="23"/>
      <c r="BA152" s="23"/>
      <c r="BB152" s="23"/>
      <c r="BC152" s="23"/>
      <c r="BD152" s="23"/>
      <c r="BE152" s="23"/>
      <c r="BF152" s="1">
        <f t="shared" si="106"/>
        <v>48</v>
      </c>
      <c r="BG152" s="1">
        <f t="shared" si="104"/>
        <v>76</v>
      </c>
    </row>
    <row r="153" spans="1:59" ht="15.75" customHeight="1">
      <c r="A153" s="132"/>
      <c r="B153" s="117"/>
      <c r="C153" s="119"/>
      <c r="D153" s="32" t="s">
        <v>6</v>
      </c>
      <c r="E153" s="37">
        <v>1</v>
      </c>
      <c r="F153" s="37">
        <v>1</v>
      </c>
      <c r="G153" s="37">
        <v>1</v>
      </c>
      <c r="H153" s="37">
        <v>2</v>
      </c>
      <c r="I153" s="37">
        <v>1</v>
      </c>
      <c r="J153" s="37">
        <v>1</v>
      </c>
      <c r="K153" s="37">
        <v>2</v>
      </c>
      <c r="L153" s="37">
        <v>1</v>
      </c>
      <c r="M153" s="37">
        <v>1</v>
      </c>
      <c r="N153" s="37">
        <v>2</v>
      </c>
      <c r="O153" s="37">
        <v>1</v>
      </c>
      <c r="P153" s="37">
        <v>1</v>
      </c>
      <c r="Q153" s="37">
        <v>2</v>
      </c>
      <c r="R153" s="37">
        <v>1</v>
      </c>
      <c r="S153" s="57"/>
      <c r="T153" s="57"/>
      <c r="U153" s="24"/>
      <c r="V153" s="32">
        <f t="shared" si="105"/>
        <v>18</v>
      </c>
      <c r="W153" s="26"/>
      <c r="X153" s="26"/>
      <c r="Y153" s="37">
        <v>0.5</v>
      </c>
      <c r="Z153" s="37">
        <v>0.5</v>
      </c>
      <c r="AA153" s="37">
        <v>0.5</v>
      </c>
      <c r="AB153" s="37">
        <v>0.5</v>
      </c>
      <c r="AC153" s="37">
        <v>0.5</v>
      </c>
      <c r="AD153" s="37">
        <v>0.5</v>
      </c>
      <c r="AE153" s="37">
        <v>0.5</v>
      </c>
      <c r="AF153" s="37">
        <v>0.5</v>
      </c>
      <c r="AG153" s="37">
        <v>0.5</v>
      </c>
      <c r="AH153" s="37">
        <v>1</v>
      </c>
      <c r="AI153" s="37">
        <v>0.5</v>
      </c>
      <c r="AJ153" s="37">
        <v>0.5</v>
      </c>
      <c r="AK153" s="37">
        <v>0.5</v>
      </c>
      <c r="AL153" s="37">
        <v>0.5</v>
      </c>
      <c r="AM153" s="37">
        <v>0.5</v>
      </c>
      <c r="AN153" s="37">
        <v>0.5</v>
      </c>
      <c r="AO153" s="37">
        <v>0.5</v>
      </c>
      <c r="AP153" s="37">
        <v>0.5</v>
      </c>
      <c r="AQ153" s="37">
        <v>0.5</v>
      </c>
      <c r="AR153" s="37">
        <v>1</v>
      </c>
      <c r="AS153" s="37">
        <v>0.5</v>
      </c>
      <c r="AT153" s="37">
        <v>0.5</v>
      </c>
      <c r="AU153" s="37">
        <v>0.5</v>
      </c>
      <c r="AV153" s="37">
        <v>0.5</v>
      </c>
      <c r="AW153" s="27"/>
      <c r="AX153" s="23"/>
      <c r="AY153" s="23"/>
      <c r="AZ153" s="23"/>
      <c r="BA153" s="23"/>
      <c r="BB153" s="23"/>
      <c r="BC153" s="23"/>
      <c r="BD153" s="23"/>
      <c r="BE153" s="23"/>
      <c r="BF153" s="1">
        <f t="shared" si="106"/>
        <v>13</v>
      </c>
      <c r="BG153" s="1">
        <f t="shared" si="104"/>
        <v>31</v>
      </c>
    </row>
    <row r="154" spans="1:59" ht="15.75" customHeight="1">
      <c r="A154" s="132"/>
      <c r="B154" s="117" t="s">
        <v>96</v>
      </c>
      <c r="C154" s="118" t="s">
        <v>11</v>
      </c>
      <c r="D154" s="32" t="s">
        <v>5</v>
      </c>
      <c r="E154" s="59">
        <v>2</v>
      </c>
      <c r="F154" s="59">
        <v>2</v>
      </c>
      <c r="G154" s="59">
        <v>2</v>
      </c>
      <c r="H154" s="59">
        <v>2</v>
      </c>
      <c r="I154" s="59">
        <v>2</v>
      </c>
      <c r="J154" s="59">
        <v>2</v>
      </c>
      <c r="K154" s="59">
        <v>2</v>
      </c>
      <c r="L154" s="59">
        <v>2</v>
      </c>
      <c r="M154" s="59">
        <v>2</v>
      </c>
      <c r="N154" s="59">
        <v>2</v>
      </c>
      <c r="O154" s="59">
        <v>2</v>
      </c>
      <c r="P154" s="59">
        <v>2</v>
      </c>
      <c r="Q154" s="59">
        <v>2</v>
      </c>
      <c r="R154" s="59">
        <v>2</v>
      </c>
      <c r="S154" s="57"/>
      <c r="T154" s="57"/>
      <c r="U154" s="24"/>
      <c r="V154" s="32">
        <f t="shared" si="105"/>
        <v>28</v>
      </c>
      <c r="W154" s="26"/>
      <c r="X154" s="26"/>
      <c r="Y154" s="30">
        <v>2</v>
      </c>
      <c r="Z154" s="30">
        <v>2</v>
      </c>
      <c r="AA154" s="30">
        <v>2</v>
      </c>
      <c r="AB154" s="30">
        <v>2</v>
      </c>
      <c r="AC154" s="30">
        <v>2</v>
      </c>
      <c r="AD154" s="30">
        <v>2</v>
      </c>
      <c r="AE154" s="30">
        <v>2</v>
      </c>
      <c r="AF154" s="30">
        <v>2</v>
      </c>
      <c r="AG154" s="30">
        <v>2</v>
      </c>
      <c r="AH154" s="30">
        <v>2</v>
      </c>
      <c r="AI154" s="30">
        <v>2</v>
      </c>
      <c r="AJ154" s="30">
        <v>2</v>
      </c>
      <c r="AK154" s="30">
        <v>2</v>
      </c>
      <c r="AL154" s="30">
        <v>2</v>
      </c>
      <c r="AM154" s="30">
        <v>2</v>
      </c>
      <c r="AN154" s="30">
        <v>2</v>
      </c>
      <c r="AO154" s="30">
        <v>2</v>
      </c>
      <c r="AP154" s="30">
        <v>2</v>
      </c>
      <c r="AQ154" s="30">
        <v>2</v>
      </c>
      <c r="AR154" s="30">
        <v>2</v>
      </c>
      <c r="AS154" s="30">
        <v>2</v>
      </c>
      <c r="AT154" s="30">
        <v>2</v>
      </c>
      <c r="AU154" s="30">
        <v>2</v>
      </c>
      <c r="AV154" s="30">
        <v>2</v>
      </c>
      <c r="AW154" s="27"/>
      <c r="AX154" s="23"/>
      <c r="AY154" s="23"/>
      <c r="AZ154" s="23"/>
      <c r="BA154" s="23"/>
      <c r="BB154" s="23"/>
      <c r="BC154" s="23"/>
      <c r="BD154" s="23"/>
      <c r="BE154" s="23"/>
      <c r="BF154" s="1">
        <f t="shared" si="106"/>
        <v>48</v>
      </c>
      <c r="BG154" s="1">
        <f t="shared" si="104"/>
        <v>76</v>
      </c>
    </row>
    <row r="155" spans="1:59" ht="15.75" customHeight="1">
      <c r="A155" s="132"/>
      <c r="B155" s="117"/>
      <c r="C155" s="119"/>
      <c r="D155" s="32" t="s">
        <v>6</v>
      </c>
      <c r="E155" s="37">
        <v>2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2</v>
      </c>
      <c r="M155" s="37">
        <v>2</v>
      </c>
      <c r="N155" s="37">
        <v>2</v>
      </c>
      <c r="O155" s="37">
        <v>2</v>
      </c>
      <c r="P155" s="37">
        <v>2</v>
      </c>
      <c r="Q155" s="37">
        <v>2</v>
      </c>
      <c r="R155" s="37">
        <v>2</v>
      </c>
      <c r="S155" s="57"/>
      <c r="T155" s="57"/>
      <c r="U155" s="24"/>
      <c r="V155" s="32">
        <f t="shared" si="105"/>
        <v>28</v>
      </c>
      <c r="W155" s="26"/>
      <c r="X155" s="26"/>
      <c r="Y155" s="37">
        <v>2</v>
      </c>
      <c r="Z155" s="37">
        <v>2</v>
      </c>
      <c r="AA155" s="37">
        <v>2</v>
      </c>
      <c r="AB155" s="37">
        <v>2</v>
      </c>
      <c r="AC155" s="37">
        <v>2</v>
      </c>
      <c r="AD155" s="37">
        <v>2</v>
      </c>
      <c r="AE155" s="37">
        <v>2</v>
      </c>
      <c r="AF155" s="37">
        <v>2</v>
      </c>
      <c r="AG155" s="37">
        <v>2</v>
      </c>
      <c r="AH155" s="37">
        <v>2</v>
      </c>
      <c r="AI155" s="37">
        <v>2</v>
      </c>
      <c r="AJ155" s="37">
        <v>2</v>
      </c>
      <c r="AK155" s="37">
        <v>2</v>
      </c>
      <c r="AL155" s="37">
        <v>2</v>
      </c>
      <c r="AM155" s="37">
        <v>2</v>
      </c>
      <c r="AN155" s="37">
        <v>2</v>
      </c>
      <c r="AO155" s="37">
        <v>2</v>
      </c>
      <c r="AP155" s="37">
        <v>2</v>
      </c>
      <c r="AQ155" s="37">
        <v>2</v>
      </c>
      <c r="AR155" s="37">
        <v>2</v>
      </c>
      <c r="AS155" s="37">
        <v>2</v>
      </c>
      <c r="AT155" s="37">
        <v>2</v>
      </c>
      <c r="AU155" s="37">
        <v>2</v>
      </c>
      <c r="AV155" s="37">
        <v>2</v>
      </c>
      <c r="AW155" s="27"/>
      <c r="AX155" s="27"/>
      <c r="AY155" s="27"/>
      <c r="AZ155" s="27"/>
      <c r="BA155" s="27"/>
      <c r="BB155" s="27"/>
      <c r="BC155" s="27"/>
      <c r="BD155" s="27"/>
      <c r="BE155" s="27"/>
      <c r="BF155" s="1">
        <f t="shared" si="106"/>
        <v>48</v>
      </c>
      <c r="BG155" s="1">
        <f t="shared" si="104"/>
        <v>76</v>
      </c>
    </row>
    <row r="156" spans="1:59" ht="15.75" customHeight="1">
      <c r="A156" s="132"/>
      <c r="B156" s="107" t="s">
        <v>97</v>
      </c>
      <c r="C156" s="112" t="s">
        <v>137</v>
      </c>
      <c r="D156" s="25" t="s">
        <v>5</v>
      </c>
      <c r="E156" s="25">
        <f>SUM(E158,E160,E162)</f>
        <v>4</v>
      </c>
      <c r="F156" s="25">
        <f aca="true" t="shared" si="107" ref="F156:V157">SUM(F158,F160,F162)</f>
        <v>4</v>
      </c>
      <c r="G156" s="25">
        <f t="shared" si="107"/>
        <v>4</v>
      </c>
      <c r="H156" s="25">
        <f t="shared" si="107"/>
        <v>4</v>
      </c>
      <c r="I156" s="25">
        <f t="shared" si="107"/>
        <v>4</v>
      </c>
      <c r="J156" s="25">
        <f t="shared" si="107"/>
        <v>4</v>
      </c>
      <c r="K156" s="25">
        <f t="shared" si="107"/>
        <v>4</v>
      </c>
      <c r="L156" s="25">
        <f t="shared" si="107"/>
        <v>4</v>
      </c>
      <c r="M156" s="25">
        <f t="shared" si="107"/>
        <v>4</v>
      </c>
      <c r="N156" s="25">
        <f t="shared" si="107"/>
        <v>4</v>
      </c>
      <c r="O156" s="25">
        <f t="shared" si="107"/>
        <v>4</v>
      </c>
      <c r="P156" s="25">
        <f t="shared" si="107"/>
        <v>4</v>
      </c>
      <c r="Q156" s="25">
        <f t="shared" si="107"/>
        <v>4</v>
      </c>
      <c r="R156" s="25">
        <f t="shared" si="107"/>
        <v>4</v>
      </c>
      <c r="S156" s="57"/>
      <c r="T156" s="57"/>
      <c r="U156" s="24"/>
      <c r="V156" s="25">
        <f t="shared" si="107"/>
        <v>56</v>
      </c>
      <c r="W156" s="26"/>
      <c r="X156" s="26"/>
      <c r="Y156" s="25">
        <f>SUM(Y158,Y160,Y162)</f>
        <v>3</v>
      </c>
      <c r="Z156" s="25">
        <f aca="true" t="shared" si="108" ref="Z156:AU157">SUM(Z158,Z160,Z162)</f>
        <v>3</v>
      </c>
      <c r="AA156" s="25">
        <f t="shared" si="108"/>
        <v>3</v>
      </c>
      <c r="AB156" s="25">
        <f t="shared" si="108"/>
        <v>3</v>
      </c>
      <c r="AC156" s="25">
        <f t="shared" si="108"/>
        <v>3</v>
      </c>
      <c r="AD156" s="25">
        <f t="shared" si="108"/>
        <v>3</v>
      </c>
      <c r="AE156" s="25">
        <f t="shared" si="108"/>
        <v>3</v>
      </c>
      <c r="AF156" s="25">
        <f t="shared" si="108"/>
        <v>3</v>
      </c>
      <c r="AG156" s="25">
        <f t="shared" si="108"/>
        <v>3</v>
      </c>
      <c r="AH156" s="25">
        <f t="shared" si="108"/>
        <v>3</v>
      </c>
      <c r="AI156" s="25">
        <f t="shared" si="108"/>
        <v>3</v>
      </c>
      <c r="AJ156" s="25">
        <f t="shared" si="108"/>
        <v>3</v>
      </c>
      <c r="AK156" s="25">
        <f t="shared" si="108"/>
        <v>3</v>
      </c>
      <c r="AL156" s="25">
        <f t="shared" si="108"/>
        <v>3</v>
      </c>
      <c r="AM156" s="25">
        <f t="shared" si="108"/>
        <v>3</v>
      </c>
      <c r="AN156" s="25">
        <f t="shared" si="108"/>
        <v>3</v>
      </c>
      <c r="AO156" s="25">
        <f t="shared" si="108"/>
        <v>3</v>
      </c>
      <c r="AP156" s="25">
        <f t="shared" si="108"/>
        <v>3</v>
      </c>
      <c r="AQ156" s="25">
        <f t="shared" si="108"/>
        <v>3</v>
      </c>
      <c r="AR156" s="25">
        <f t="shared" si="108"/>
        <v>3</v>
      </c>
      <c r="AS156" s="25">
        <f t="shared" si="108"/>
        <v>4</v>
      </c>
      <c r="AT156" s="25">
        <f t="shared" si="108"/>
        <v>4</v>
      </c>
      <c r="AU156" s="25">
        <f t="shared" si="108"/>
        <v>4</v>
      </c>
      <c r="AV156" s="25">
        <f>SUM(AV158,AV160,AV162)</f>
        <v>4</v>
      </c>
      <c r="AW156" s="27"/>
      <c r="AX156" s="27"/>
      <c r="AY156" s="27"/>
      <c r="AZ156" s="27"/>
      <c r="BA156" s="27"/>
      <c r="BB156" s="27"/>
      <c r="BC156" s="27"/>
      <c r="BD156" s="27"/>
      <c r="BE156" s="27"/>
      <c r="BF156" s="2">
        <f>SUM(BF158,BF160,BF162)</f>
        <v>76</v>
      </c>
      <c r="BG156" s="2">
        <f aca="true" t="shared" si="109" ref="BG156:BG217">BF156+V156</f>
        <v>132</v>
      </c>
    </row>
    <row r="157" spans="1:59" ht="15.75" customHeight="1">
      <c r="A157" s="132"/>
      <c r="B157" s="107"/>
      <c r="C157" s="122"/>
      <c r="D157" s="25" t="s">
        <v>6</v>
      </c>
      <c r="E157" s="25">
        <f>SUM(E159,E161,E163)</f>
        <v>2</v>
      </c>
      <c r="F157" s="25">
        <f t="shared" si="107"/>
        <v>2</v>
      </c>
      <c r="G157" s="25">
        <f t="shared" si="107"/>
        <v>2</v>
      </c>
      <c r="H157" s="25">
        <f t="shared" si="107"/>
        <v>2</v>
      </c>
      <c r="I157" s="25">
        <f t="shared" si="107"/>
        <v>2</v>
      </c>
      <c r="J157" s="25">
        <f t="shared" si="107"/>
        <v>2</v>
      </c>
      <c r="K157" s="25">
        <f t="shared" si="107"/>
        <v>2</v>
      </c>
      <c r="L157" s="25">
        <f t="shared" si="107"/>
        <v>2</v>
      </c>
      <c r="M157" s="25">
        <f t="shared" si="107"/>
        <v>2</v>
      </c>
      <c r="N157" s="25">
        <f t="shared" si="107"/>
        <v>2</v>
      </c>
      <c r="O157" s="25">
        <f t="shared" si="107"/>
        <v>2</v>
      </c>
      <c r="P157" s="25">
        <f t="shared" si="107"/>
        <v>2</v>
      </c>
      <c r="Q157" s="25">
        <f t="shared" si="107"/>
        <v>2</v>
      </c>
      <c r="R157" s="25">
        <f t="shared" si="107"/>
        <v>2</v>
      </c>
      <c r="S157" s="57"/>
      <c r="T157" s="57"/>
      <c r="U157" s="24"/>
      <c r="V157" s="25">
        <f t="shared" si="107"/>
        <v>28</v>
      </c>
      <c r="W157" s="26"/>
      <c r="X157" s="26"/>
      <c r="Y157" s="25">
        <f>SUM(Y159,Y161,Y163)</f>
        <v>1.5</v>
      </c>
      <c r="Z157" s="25">
        <f t="shared" si="108"/>
        <v>1.5</v>
      </c>
      <c r="AA157" s="25">
        <f t="shared" si="108"/>
        <v>1.5</v>
      </c>
      <c r="AB157" s="25">
        <f t="shared" si="108"/>
        <v>1.5</v>
      </c>
      <c r="AC157" s="25">
        <f t="shared" si="108"/>
        <v>1.5</v>
      </c>
      <c r="AD157" s="25">
        <f t="shared" si="108"/>
        <v>1.5</v>
      </c>
      <c r="AE157" s="25">
        <f t="shared" si="108"/>
        <v>1.5</v>
      </c>
      <c r="AF157" s="25">
        <f t="shared" si="108"/>
        <v>1.5</v>
      </c>
      <c r="AG157" s="25">
        <f t="shared" si="108"/>
        <v>1.5</v>
      </c>
      <c r="AH157" s="25">
        <f t="shared" si="108"/>
        <v>1.5</v>
      </c>
      <c r="AI157" s="25">
        <f t="shared" si="108"/>
        <v>1.5</v>
      </c>
      <c r="AJ157" s="25">
        <f t="shared" si="108"/>
        <v>1.5</v>
      </c>
      <c r="AK157" s="25">
        <f t="shared" si="108"/>
        <v>1.5</v>
      </c>
      <c r="AL157" s="25">
        <f t="shared" si="108"/>
        <v>1.5</v>
      </c>
      <c r="AM157" s="25">
        <f t="shared" si="108"/>
        <v>1.5</v>
      </c>
      <c r="AN157" s="25">
        <f t="shared" si="108"/>
        <v>1.5</v>
      </c>
      <c r="AO157" s="25">
        <f t="shared" si="108"/>
        <v>1.5</v>
      </c>
      <c r="AP157" s="25">
        <f t="shared" si="108"/>
        <v>1.5</v>
      </c>
      <c r="AQ157" s="25">
        <f t="shared" si="108"/>
        <v>1.5</v>
      </c>
      <c r="AR157" s="25">
        <f t="shared" si="108"/>
        <v>1.5</v>
      </c>
      <c r="AS157" s="25">
        <f t="shared" si="108"/>
        <v>2</v>
      </c>
      <c r="AT157" s="25">
        <f t="shared" si="108"/>
        <v>2</v>
      </c>
      <c r="AU157" s="25">
        <f t="shared" si="108"/>
        <v>2</v>
      </c>
      <c r="AV157" s="25">
        <f>SUM(AV159,AV161,AV163)</f>
        <v>2</v>
      </c>
      <c r="AW157" s="27"/>
      <c r="AX157" s="27"/>
      <c r="AY157" s="27"/>
      <c r="AZ157" s="27"/>
      <c r="BA157" s="27"/>
      <c r="BB157" s="27"/>
      <c r="BC157" s="27"/>
      <c r="BD157" s="27"/>
      <c r="BE157" s="27"/>
      <c r="BF157" s="2">
        <f>SUM(BF159,BF161,BF163)</f>
        <v>38</v>
      </c>
      <c r="BG157" s="2">
        <f t="shared" si="109"/>
        <v>66</v>
      </c>
    </row>
    <row r="158" spans="1:59" ht="15.75" customHeight="1">
      <c r="A158" s="132"/>
      <c r="B158" s="117" t="s">
        <v>98</v>
      </c>
      <c r="C158" s="120" t="s">
        <v>101</v>
      </c>
      <c r="D158" s="32" t="s">
        <v>5</v>
      </c>
      <c r="E158" s="32">
        <v>2</v>
      </c>
      <c r="F158" s="32">
        <v>2</v>
      </c>
      <c r="G158" s="32">
        <v>2</v>
      </c>
      <c r="H158" s="32">
        <v>2</v>
      </c>
      <c r="I158" s="32">
        <v>2</v>
      </c>
      <c r="J158" s="32">
        <v>2</v>
      </c>
      <c r="K158" s="32">
        <v>2</v>
      </c>
      <c r="L158" s="32">
        <v>2</v>
      </c>
      <c r="M158" s="32">
        <v>2</v>
      </c>
      <c r="N158" s="32">
        <v>2</v>
      </c>
      <c r="O158" s="32">
        <v>2</v>
      </c>
      <c r="P158" s="32">
        <v>2</v>
      </c>
      <c r="Q158" s="32">
        <v>2</v>
      </c>
      <c r="R158" s="32">
        <v>2</v>
      </c>
      <c r="S158" s="57"/>
      <c r="T158" s="57"/>
      <c r="U158" s="24"/>
      <c r="V158" s="32">
        <f aca="true" t="shared" si="110" ref="V158:V163">SUM(E158:U158)</f>
        <v>28</v>
      </c>
      <c r="W158" s="26"/>
      <c r="X158" s="26"/>
      <c r="Y158" s="30">
        <v>1</v>
      </c>
      <c r="Z158" s="30">
        <v>1</v>
      </c>
      <c r="AA158" s="30">
        <v>1</v>
      </c>
      <c r="AB158" s="30">
        <v>1</v>
      </c>
      <c r="AC158" s="30">
        <v>1</v>
      </c>
      <c r="AD158" s="30">
        <v>1</v>
      </c>
      <c r="AE158" s="30">
        <v>1</v>
      </c>
      <c r="AF158" s="30">
        <v>1</v>
      </c>
      <c r="AG158" s="30">
        <v>1</v>
      </c>
      <c r="AH158" s="30">
        <v>1</v>
      </c>
      <c r="AI158" s="30">
        <v>1</v>
      </c>
      <c r="AJ158" s="30">
        <v>1</v>
      </c>
      <c r="AK158" s="30">
        <v>1</v>
      </c>
      <c r="AL158" s="30">
        <v>1</v>
      </c>
      <c r="AM158" s="30">
        <v>1</v>
      </c>
      <c r="AN158" s="30">
        <v>1</v>
      </c>
      <c r="AO158" s="30">
        <v>1</v>
      </c>
      <c r="AP158" s="30">
        <v>1</v>
      </c>
      <c r="AQ158" s="30">
        <v>1</v>
      </c>
      <c r="AR158" s="30">
        <v>1</v>
      </c>
      <c r="AS158" s="30">
        <v>1</v>
      </c>
      <c r="AT158" s="30">
        <v>1</v>
      </c>
      <c r="AU158" s="30">
        <v>1</v>
      </c>
      <c r="AV158" s="30">
        <v>1</v>
      </c>
      <c r="AW158" s="27"/>
      <c r="AX158" s="23"/>
      <c r="AY158" s="23"/>
      <c r="AZ158" s="23"/>
      <c r="BA158" s="23"/>
      <c r="BB158" s="23"/>
      <c r="BC158" s="23"/>
      <c r="BD158" s="23"/>
      <c r="BE158" s="23"/>
      <c r="BF158" s="1">
        <f aca="true" t="shared" si="111" ref="BF158:BF163">SUM(Y158:BE158)</f>
        <v>24</v>
      </c>
      <c r="BG158" s="1">
        <f t="shared" si="109"/>
        <v>52</v>
      </c>
    </row>
    <row r="159" spans="1:59" ht="15.75" customHeight="1">
      <c r="A159" s="132"/>
      <c r="B159" s="117"/>
      <c r="C159" s="121"/>
      <c r="D159" s="32" t="s">
        <v>6</v>
      </c>
      <c r="E159" s="52">
        <f>0.5*E158</f>
        <v>1</v>
      </c>
      <c r="F159" s="52">
        <f aca="true" t="shared" si="112" ref="F159:R159">0.5*F158</f>
        <v>1</v>
      </c>
      <c r="G159" s="52">
        <f t="shared" si="112"/>
        <v>1</v>
      </c>
      <c r="H159" s="52">
        <f t="shared" si="112"/>
        <v>1</v>
      </c>
      <c r="I159" s="52">
        <f t="shared" si="112"/>
        <v>1</v>
      </c>
      <c r="J159" s="52">
        <f t="shared" si="112"/>
        <v>1</v>
      </c>
      <c r="K159" s="52">
        <f t="shared" si="112"/>
        <v>1</v>
      </c>
      <c r="L159" s="52">
        <f t="shared" si="112"/>
        <v>1</v>
      </c>
      <c r="M159" s="52">
        <f t="shared" si="112"/>
        <v>1</v>
      </c>
      <c r="N159" s="52">
        <f t="shared" si="112"/>
        <v>1</v>
      </c>
      <c r="O159" s="52">
        <f t="shared" si="112"/>
        <v>1</v>
      </c>
      <c r="P159" s="52">
        <f t="shared" si="112"/>
        <v>1</v>
      </c>
      <c r="Q159" s="52">
        <f t="shared" si="112"/>
        <v>1</v>
      </c>
      <c r="R159" s="52">
        <f t="shared" si="112"/>
        <v>1</v>
      </c>
      <c r="S159" s="57"/>
      <c r="T159" s="57"/>
      <c r="U159" s="24"/>
      <c r="V159" s="32">
        <f t="shared" si="110"/>
        <v>14</v>
      </c>
      <c r="W159" s="26"/>
      <c r="X159" s="26"/>
      <c r="Y159" s="32">
        <f aca="true" t="shared" si="113" ref="Y159:AV159">0.5*Y158</f>
        <v>0.5</v>
      </c>
      <c r="Z159" s="32">
        <f t="shared" si="113"/>
        <v>0.5</v>
      </c>
      <c r="AA159" s="32">
        <f t="shared" si="113"/>
        <v>0.5</v>
      </c>
      <c r="AB159" s="32">
        <f t="shared" si="113"/>
        <v>0.5</v>
      </c>
      <c r="AC159" s="32">
        <f t="shared" si="113"/>
        <v>0.5</v>
      </c>
      <c r="AD159" s="32">
        <f t="shared" si="113"/>
        <v>0.5</v>
      </c>
      <c r="AE159" s="32">
        <f t="shared" si="113"/>
        <v>0.5</v>
      </c>
      <c r="AF159" s="32">
        <f t="shared" si="113"/>
        <v>0.5</v>
      </c>
      <c r="AG159" s="32">
        <f t="shared" si="113"/>
        <v>0.5</v>
      </c>
      <c r="AH159" s="32">
        <f t="shared" si="113"/>
        <v>0.5</v>
      </c>
      <c r="AI159" s="32">
        <f t="shared" si="113"/>
        <v>0.5</v>
      </c>
      <c r="AJ159" s="32">
        <f t="shared" si="113"/>
        <v>0.5</v>
      </c>
      <c r="AK159" s="32">
        <f t="shared" si="113"/>
        <v>0.5</v>
      </c>
      <c r="AL159" s="32">
        <f t="shared" si="113"/>
        <v>0.5</v>
      </c>
      <c r="AM159" s="32">
        <f t="shared" si="113"/>
        <v>0.5</v>
      </c>
      <c r="AN159" s="32">
        <f t="shared" si="113"/>
        <v>0.5</v>
      </c>
      <c r="AO159" s="32">
        <f t="shared" si="113"/>
        <v>0.5</v>
      </c>
      <c r="AP159" s="32">
        <f t="shared" si="113"/>
        <v>0.5</v>
      </c>
      <c r="AQ159" s="32">
        <f t="shared" si="113"/>
        <v>0.5</v>
      </c>
      <c r="AR159" s="32">
        <f t="shared" si="113"/>
        <v>0.5</v>
      </c>
      <c r="AS159" s="32">
        <f t="shared" si="113"/>
        <v>0.5</v>
      </c>
      <c r="AT159" s="32">
        <f t="shared" si="113"/>
        <v>0.5</v>
      </c>
      <c r="AU159" s="32">
        <f t="shared" si="113"/>
        <v>0.5</v>
      </c>
      <c r="AV159" s="32">
        <f t="shared" si="113"/>
        <v>0.5</v>
      </c>
      <c r="AW159" s="27"/>
      <c r="AX159" s="23"/>
      <c r="AY159" s="23"/>
      <c r="AZ159" s="23"/>
      <c r="BA159" s="23"/>
      <c r="BB159" s="23"/>
      <c r="BC159" s="23"/>
      <c r="BD159" s="23"/>
      <c r="BE159" s="23"/>
      <c r="BF159" s="1">
        <f t="shared" si="111"/>
        <v>12</v>
      </c>
      <c r="BG159" s="1">
        <f t="shared" si="109"/>
        <v>26</v>
      </c>
    </row>
    <row r="160" spans="1:59" ht="15.75" customHeight="1">
      <c r="A160" s="132"/>
      <c r="B160" s="117" t="s">
        <v>99</v>
      </c>
      <c r="C160" s="118" t="s">
        <v>141</v>
      </c>
      <c r="D160" s="32" t="s">
        <v>5</v>
      </c>
      <c r="E160" s="39">
        <v>2</v>
      </c>
      <c r="F160" s="39">
        <v>2</v>
      </c>
      <c r="G160" s="39">
        <v>2</v>
      </c>
      <c r="H160" s="39">
        <v>2</v>
      </c>
      <c r="I160" s="39">
        <v>2</v>
      </c>
      <c r="J160" s="39">
        <v>2</v>
      </c>
      <c r="K160" s="39">
        <v>2</v>
      </c>
      <c r="L160" s="39">
        <v>2</v>
      </c>
      <c r="M160" s="39">
        <v>2</v>
      </c>
      <c r="N160" s="39">
        <v>2</v>
      </c>
      <c r="O160" s="39">
        <v>2</v>
      </c>
      <c r="P160" s="39">
        <v>2</v>
      </c>
      <c r="Q160" s="39">
        <v>2</v>
      </c>
      <c r="R160" s="39">
        <v>2</v>
      </c>
      <c r="S160" s="57"/>
      <c r="T160" s="57"/>
      <c r="U160" s="24"/>
      <c r="V160" s="32">
        <f t="shared" si="110"/>
        <v>28</v>
      </c>
      <c r="W160" s="26"/>
      <c r="X160" s="26"/>
      <c r="Y160" s="30">
        <v>1</v>
      </c>
      <c r="Z160" s="30">
        <v>1</v>
      </c>
      <c r="AA160" s="30">
        <v>1</v>
      </c>
      <c r="AB160" s="30">
        <v>1</v>
      </c>
      <c r="AC160" s="30">
        <v>1</v>
      </c>
      <c r="AD160" s="30">
        <v>1</v>
      </c>
      <c r="AE160" s="30">
        <v>1</v>
      </c>
      <c r="AF160" s="30">
        <v>1</v>
      </c>
      <c r="AG160" s="30">
        <v>1</v>
      </c>
      <c r="AH160" s="30">
        <v>1</v>
      </c>
      <c r="AI160" s="30">
        <v>1</v>
      </c>
      <c r="AJ160" s="30">
        <v>1</v>
      </c>
      <c r="AK160" s="30">
        <v>1</v>
      </c>
      <c r="AL160" s="30">
        <v>1</v>
      </c>
      <c r="AM160" s="30">
        <v>1</v>
      </c>
      <c r="AN160" s="30">
        <v>1</v>
      </c>
      <c r="AO160" s="30">
        <v>1</v>
      </c>
      <c r="AP160" s="30">
        <v>1</v>
      </c>
      <c r="AQ160" s="30">
        <v>1</v>
      </c>
      <c r="AR160" s="30">
        <v>1</v>
      </c>
      <c r="AS160" s="30">
        <v>1</v>
      </c>
      <c r="AT160" s="30">
        <v>1</v>
      </c>
      <c r="AU160" s="30">
        <v>1</v>
      </c>
      <c r="AV160" s="30">
        <v>1</v>
      </c>
      <c r="AW160" s="27"/>
      <c r="AX160" s="23"/>
      <c r="AY160" s="23"/>
      <c r="AZ160" s="23"/>
      <c r="BA160" s="23"/>
      <c r="BB160" s="23"/>
      <c r="BC160" s="23"/>
      <c r="BD160" s="23"/>
      <c r="BE160" s="23"/>
      <c r="BF160" s="1">
        <f t="shared" si="111"/>
        <v>24</v>
      </c>
      <c r="BG160" s="1">
        <f t="shared" si="109"/>
        <v>52</v>
      </c>
    </row>
    <row r="161" spans="1:59" ht="15.75" customHeight="1">
      <c r="A161" s="132"/>
      <c r="B161" s="117"/>
      <c r="C161" s="119"/>
      <c r="D161" s="32" t="s">
        <v>6</v>
      </c>
      <c r="E161" s="37">
        <f aca="true" t="shared" si="114" ref="E161:R161">0.5*E160</f>
        <v>1</v>
      </c>
      <c r="F161" s="37">
        <f t="shared" si="114"/>
        <v>1</v>
      </c>
      <c r="G161" s="37">
        <f t="shared" si="114"/>
        <v>1</v>
      </c>
      <c r="H161" s="37">
        <f t="shared" si="114"/>
        <v>1</v>
      </c>
      <c r="I161" s="37">
        <f t="shared" si="114"/>
        <v>1</v>
      </c>
      <c r="J161" s="37">
        <f t="shared" si="114"/>
        <v>1</v>
      </c>
      <c r="K161" s="37">
        <f t="shared" si="114"/>
        <v>1</v>
      </c>
      <c r="L161" s="37">
        <f t="shared" si="114"/>
        <v>1</v>
      </c>
      <c r="M161" s="37">
        <f t="shared" si="114"/>
        <v>1</v>
      </c>
      <c r="N161" s="37">
        <f t="shared" si="114"/>
        <v>1</v>
      </c>
      <c r="O161" s="37">
        <f t="shared" si="114"/>
        <v>1</v>
      </c>
      <c r="P161" s="37">
        <f t="shared" si="114"/>
        <v>1</v>
      </c>
      <c r="Q161" s="37">
        <f t="shared" si="114"/>
        <v>1</v>
      </c>
      <c r="R161" s="37">
        <f t="shared" si="114"/>
        <v>1</v>
      </c>
      <c r="S161" s="57"/>
      <c r="T161" s="57"/>
      <c r="U161" s="24"/>
      <c r="V161" s="32">
        <f t="shared" si="110"/>
        <v>14</v>
      </c>
      <c r="W161" s="26"/>
      <c r="X161" s="26"/>
      <c r="Y161" s="37">
        <f aca="true" t="shared" si="115" ref="Y161:AV161">0.5*Y160</f>
        <v>0.5</v>
      </c>
      <c r="Z161" s="37">
        <f t="shared" si="115"/>
        <v>0.5</v>
      </c>
      <c r="AA161" s="37">
        <f t="shared" si="115"/>
        <v>0.5</v>
      </c>
      <c r="AB161" s="37">
        <f t="shared" si="115"/>
        <v>0.5</v>
      </c>
      <c r="AC161" s="37">
        <f t="shared" si="115"/>
        <v>0.5</v>
      </c>
      <c r="AD161" s="37">
        <f t="shared" si="115"/>
        <v>0.5</v>
      </c>
      <c r="AE161" s="37">
        <f t="shared" si="115"/>
        <v>0.5</v>
      </c>
      <c r="AF161" s="37">
        <f t="shared" si="115"/>
        <v>0.5</v>
      </c>
      <c r="AG161" s="37">
        <f t="shared" si="115"/>
        <v>0.5</v>
      </c>
      <c r="AH161" s="37">
        <f t="shared" si="115"/>
        <v>0.5</v>
      </c>
      <c r="AI161" s="37">
        <f t="shared" si="115"/>
        <v>0.5</v>
      </c>
      <c r="AJ161" s="37">
        <f t="shared" si="115"/>
        <v>0.5</v>
      </c>
      <c r="AK161" s="37">
        <f t="shared" si="115"/>
        <v>0.5</v>
      </c>
      <c r="AL161" s="37">
        <f t="shared" si="115"/>
        <v>0.5</v>
      </c>
      <c r="AM161" s="37">
        <f t="shared" si="115"/>
        <v>0.5</v>
      </c>
      <c r="AN161" s="37">
        <f t="shared" si="115"/>
        <v>0.5</v>
      </c>
      <c r="AO161" s="37">
        <f t="shared" si="115"/>
        <v>0.5</v>
      </c>
      <c r="AP161" s="37">
        <f t="shared" si="115"/>
        <v>0.5</v>
      </c>
      <c r="AQ161" s="37">
        <f t="shared" si="115"/>
        <v>0.5</v>
      </c>
      <c r="AR161" s="37">
        <f t="shared" si="115"/>
        <v>0.5</v>
      </c>
      <c r="AS161" s="37">
        <f t="shared" si="115"/>
        <v>0.5</v>
      </c>
      <c r="AT161" s="37">
        <f t="shared" si="115"/>
        <v>0.5</v>
      </c>
      <c r="AU161" s="37">
        <f t="shared" si="115"/>
        <v>0.5</v>
      </c>
      <c r="AV161" s="37">
        <f t="shared" si="115"/>
        <v>0.5</v>
      </c>
      <c r="AW161" s="27"/>
      <c r="AX161" s="27"/>
      <c r="AY161" s="27"/>
      <c r="AZ161" s="27"/>
      <c r="BA161" s="27"/>
      <c r="BB161" s="27"/>
      <c r="BC161" s="27"/>
      <c r="BD161" s="27"/>
      <c r="BE161" s="27"/>
      <c r="BF161" s="1">
        <f t="shared" si="111"/>
        <v>12</v>
      </c>
      <c r="BG161" s="1">
        <f t="shared" si="109"/>
        <v>26</v>
      </c>
    </row>
    <row r="162" spans="1:59" ht="15.75" customHeight="1">
      <c r="A162" s="132"/>
      <c r="B162" s="117" t="s">
        <v>111</v>
      </c>
      <c r="C162" s="118" t="s">
        <v>112</v>
      </c>
      <c r="D162" s="32" t="s">
        <v>5</v>
      </c>
      <c r="E162" s="3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57"/>
      <c r="T162" s="57"/>
      <c r="U162" s="24"/>
      <c r="V162" s="32">
        <f t="shared" si="110"/>
        <v>0</v>
      </c>
      <c r="W162" s="26"/>
      <c r="X162" s="26"/>
      <c r="Y162" s="30">
        <v>1</v>
      </c>
      <c r="Z162" s="30">
        <v>1</v>
      </c>
      <c r="AA162" s="30">
        <v>1</v>
      </c>
      <c r="AB162" s="30">
        <v>1</v>
      </c>
      <c r="AC162" s="30">
        <v>1</v>
      </c>
      <c r="AD162" s="30">
        <v>1</v>
      </c>
      <c r="AE162" s="30">
        <v>1</v>
      </c>
      <c r="AF162" s="30">
        <v>1</v>
      </c>
      <c r="AG162" s="30">
        <v>1</v>
      </c>
      <c r="AH162" s="30">
        <v>1</v>
      </c>
      <c r="AI162" s="30">
        <v>1</v>
      </c>
      <c r="AJ162" s="30">
        <v>1</v>
      </c>
      <c r="AK162" s="30">
        <v>1</v>
      </c>
      <c r="AL162" s="30">
        <v>1</v>
      </c>
      <c r="AM162" s="30">
        <v>1</v>
      </c>
      <c r="AN162" s="30">
        <v>1</v>
      </c>
      <c r="AO162" s="30">
        <v>1</v>
      </c>
      <c r="AP162" s="30">
        <v>1</v>
      </c>
      <c r="AQ162" s="30">
        <v>1</v>
      </c>
      <c r="AR162" s="30">
        <v>1</v>
      </c>
      <c r="AS162" s="30">
        <v>2</v>
      </c>
      <c r="AT162" s="30">
        <v>2</v>
      </c>
      <c r="AU162" s="30">
        <v>2</v>
      </c>
      <c r="AV162" s="30">
        <v>2</v>
      </c>
      <c r="AW162" s="27"/>
      <c r="AX162" s="23"/>
      <c r="AY162" s="23"/>
      <c r="AZ162" s="23"/>
      <c r="BA162" s="23"/>
      <c r="BB162" s="23"/>
      <c r="BC162" s="23"/>
      <c r="BD162" s="23"/>
      <c r="BE162" s="23"/>
      <c r="BF162" s="1">
        <f t="shared" si="111"/>
        <v>28</v>
      </c>
      <c r="BG162" s="1">
        <f t="shared" si="109"/>
        <v>28</v>
      </c>
    </row>
    <row r="163" spans="1:59" ht="15.75" customHeight="1">
      <c r="A163" s="132"/>
      <c r="B163" s="117"/>
      <c r="C163" s="119"/>
      <c r="D163" s="32" t="s">
        <v>6</v>
      </c>
      <c r="E163" s="37">
        <f aca="true" t="shared" si="116" ref="E163:R163">0.5*E162</f>
        <v>0</v>
      </c>
      <c r="F163" s="37">
        <f t="shared" si="116"/>
        <v>0</v>
      </c>
      <c r="G163" s="37">
        <f t="shared" si="116"/>
        <v>0</v>
      </c>
      <c r="H163" s="37">
        <f t="shared" si="116"/>
        <v>0</v>
      </c>
      <c r="I163" s="37">
        <f t="shared" si="116"/>
        <v>0</v>
      </c>
      <c r="J163" s="37">
        <f t="shared" si="116"/>
        <v>0</v>
      </c>
      <c r="K163" s="37">
        <f t="shared" si="116"/>
        <v>0</v>
      </c>
      <c r="L163" s="37">
        <f t="shared" si="116"/>
        <v>0</v>
      </c>
      <c r="M163" s="37">
        <f t="shared" si="116"/>
        <v>0</v>
      </c>
      <c r="N163" s="37">
        <f t="shared" si="116"/>
        <v>0</v>
      </c>
      <c r="O163" s="37">
        <f t="shared" si="116"/>
        <v>0</v>
      </c>
      <c r="P163" s="37">
        <f t="shared" si="116"/>
        <v>0</v>
      </c>
      <c r="Q163" s="37">
        <f t="shared" si="116"/>
        <v>0</v>
      </c>
      <c r="R163" s="37">
        <f t="shared" si="116"/>
        <v>0</v>
      </c>
      <c r="S163" s="57"/>
      <c r="T163" s="57"/>
      <c r="U163" s="24"/>
      <c r="V163" s="32">
        <f t="shared" si="110"/>
        <v>0</v>
      </c>
      <c r="W163" s="26"/>
      <c r="X163" s="26"/>
      <c r="Y163" s="37">
        <f aca="true" t="shared" si="117" ref="Y163:AV163">0.5*Y162</f>
        <v>0.5</v>
      </c>
      <c r="Z163" s="37">
        <f t="shared" si="117"/>
        <v>0.5</v>
      </c>
      <c r="AA163" s="37">
        <f t="shared" si="117"/>
        <v>0.5</v>
      </c>
      <c r="AB163" s="37">
        <f t="shared" si="117"/>
        <v>0.5</v>
      </c>
      <c r="AC163" s="37">
        <f t="shared" si="117"/>
        <v>0.5</v>
      </c>
      <c r="AD163" s="37">
        <f t="shared" si="117"/>
        <v>0.5</v>
      </c>
      <c r="AE163" s="37">
        <f t="shared" si="117"/>
        <v>0.5</v>
      </c>
      <c r="AF163" s="37">
        <f t="shared" si="117"/>
        <v>0.5</v>
      </c>
      <c r="AG163" s="37">
        <f t="shared" si="117"/>
        <v>0.5</v>
      </c>
      <c r="AH163" s="37">
        <f t="shared" si="117"/>
        <v>0.5</v>
      </c>
      <c r="AI163" s="37">
        <f t="shared" si="117"/>
        <v>0.5</v>
      </c>
      <c r="AJ163" s="37">
        <f t="shared" si="117"/>
        <v>0.5</v>
      </c>
      <c r="AK163" s="37">
        <f t="shared" si="117"/>
        <v>0.5</v>
      </c>
      <c r="AL163" s="37">
        <f t="shared" si="117"/>
        <v>0.5</v>
      </c>
      <c r="AM163" s="37">
        <f t="shared" si="117"/>
        <v>0.5</v>
      </c>
      <c r="AN163" s="37">
        <f t="shared" si="117"/>
        <v>0.5</v>
      </c>
      <c r="AO163" s="37">
        <f t="shared" si="117"/>
        <v>0.5</v>
      </c>
      <c r="AP163" s="37">
        <f t="shared" si="117"/>
        <v>0.5</v>
      </c>
      <c r="AQ163" s="37">
        <f t="shared" si="117"/>
        <v>0.5</v>
      </c>
      <c r="AR163" s="37">
        <f t="shared" si="117"/>
        <v>0.5</v>
      </c>
      <c r="AS163" s="37">
        <f t="shared" si="117"/>
        <v>1</v>
      </c>
      <c r="AT163" s="37">
        <f t="shared" si="117"/>
        <v>1</v>
      </c>
      <c r="AU163" s="37">
        <f t="shared" si="117"/>
        <v>1</v>
      </c>
      <c r="AV163" s="37">
        <f t="shared" si="117"/>
        <v>1</v>
      </c>
      <c r="AW163" s="27"/>
      <c r="AX163" s="27"/>
      <c r="AY163" s="27"/>
      <c r="AZ163" s="27"/>
      <c r="BA163" s="27"/>
      <c r="BB163" s="27"/>
      <c r="BC163" s="27"/>
      <c r="BD163" s="27"/>
      <c r="BE163" s="27"/>
      <c r="BF163" s="1">
        <f t="shared" si="111"/>
        <v>14</v>
      </c>
      <c r="BG163" s="1">
        <f t="shared" si="109"/>
        <v>14</v>
      </c>
    </row>
    <row r="164" spans="1:59" ht="15.75" customHeight="1">
      <c r="A164" s="132"/>
      <c r="B164" s="107" t="s">
        <v>8</v>
      </c>
      <c r="C164" s="112" t="s">
        <v>140</v>
      </c>
      <c r="D164" s="25" t="s">
        <v>5</v>
      </c>
      <c r="E164" s="28">
        <f>SUM(E166,E168,E170,E172,E174,E176,E178,E180,E182,E184,E186,E188)</f>
        <v>6</v>
      </c>
      <c r="F164" s="28">
        <f aca="true" t="shared" si="118" ref="F164:AV164">SUM(F166,F168,F170,F172,F174,F176,F178,F180,F182,F184,F186,F188)</f>
        <v>6</v>
      </c>
      <c r="G164" s="28">
        <f t="shared" si="118"/>
        <v>6</v>
      </c>
      <c r="H164" s="28">
        <f t="shared" si="118"/>
        <v>6</v>
      </c>
      <c r="I164" s="28">
        <f t="shared" si="118"/>
        <v>6</v>
      </c>
      <c r="J164" s="28">
        <f t="shared" si="118"/>
        <v>6</v>
      </c>
      <c r="K164" s="28">
        <f t="shared" si="118"/>
        <v>6</v>
      </c>
      <c r="L164" s="28">
        <f t="shared" si="118"/>
        <v>6</v>
      </c>
      <c r="M164" s="28">
        <f t="shared" si="118"/>
        <v>6</v>
      </c>
      <c r="N164" s="28">
        <f t="shared" si="118"/>
        <v>6</v>
      </c>
      <c r="O164" s="28">
        <f t="shared" si="118"/>
        <v>6</v>
      </c>
      <c r="P164" s="28">
        <f t="shared" si="118"/>
        <v>6</v>
      </c>
      <c r="Q164" s="28">
        <f t="shared" si="118"/>
        <v>6</v>
      </c>
      <c r="R164" s="28">
        <f t="shared" si="118"/>
        <v>6</v>
      </c>
      <c r="S164" s="57"/>
      <c r="T164" s="57"/>
      <c r="U164" s="24"/>
      <c r="V164" s="28">
        <f t="shared" si="118"/>
        <v>84</v>
      </c>
      <c r="W164" s="26"/>
      <c r="X164" s="26"/>
      <c r="Y164" s="28">
        <f t="shared" si="118"/>
        <v>20</v>
      </c>
      <c r="Z164" s="28">
        <f t="shared" si="118"/>
        <v>20</v>
      </c>
      <c r="AA164" s="28">
        <f t="shared" si="118"/>
        <v>20</v>
      </c>
      <c r="AB164" s="28">
        <f t="shared" si="118"/>
        <v>20</v>
      </c>
      <c r="AC164" s="28">
        <f t="shared" si="118"/>
        <v>20</v>
      </c>
      <c r="AD164" s="28">
        <f t="shared" si="118"/>
        <v>20</v>
      </c>
      <c r="AE164" s="28">
        <f t="shared" si="118"/>
        <v>20</v>
      </c>
      <c r="AF164" s="28">
        <f t="shared" si="118"/>
        <v>20</v>
      </c>
      <c r="AG164" s="28">
        <f t="shared" si="118"/>
        <v>20</v>
      </c>
      <c r="AH164" s="28">
        <f t="shared" si="118"/>
        <v>20</v>
      </c>
      <c r="AI164" s="28">
        <f t="shared" si="118"/>
        <v>20</v>
      </c>
      <c r="AJ164" s="28">
        <f t="shared" si="118"/>
        <v>20</v>
      </c>
      <c r="AK164" s="28">
        <f t="shared" si="118"/>
        <v>20</v>
      </c>
      <c r="AL164" s="28">
        <f t="shared" si="118"/>
        <v>20</v>
      </c>
      <c r="AM164" s="28">
        <f t="shared" si="118"/>
        <v>20</v>
      </c>
      <c r="AN164" s="28">
        <f t="shared" si="118"/>
        <v>20</v>
      </c>
      <c r="AO164" s="28">
        <f t="shared" si="118"/>
        <v>20</v>
      </c>
      <c r="AP164" s="28">
        <f t="shared" si="118"/>
        <v>20</v>
      </c>
      <c r="AQ164" s="28">
        <f t="shared" si="118"/>
        <v>20</v>
      </c>
      <c r="AR164" s="28">
        <f t="shared" si="118"/>
        <v>20</v>
      </c>
      <c r="AS164" s="28">
        <f t="shared" si="118"/>
        <v>19</v>
      </c>
      <c r="AT164" s="28">
        <f t="shared" si="118"/>
        <v>19</v>
      </c>
      <c r="AU164" s="28">
        <f t="shared" si="118"/>
        <v>19</v>
      </c>
      <c r="AV164" s="28">
        <f t="shared" si="118"/>
        <v>19</v>
      </c>
      <c r="AW164" s="27"/>
      <c r="AX164" s="27"/>
      <c r="AY164" s="27"/>
      <c r="AZ164" s="27"/>
      <c r="BA164" s="27"/>
      <c r="BB164" s="27"/>
      <c r="BC164" s="27"/>
      <c r="BD164" s="27"/>
      <c r="BE164" s="27"/>
      <c r="BF164" s="2">
        <f>SUM(BF166,BF168,BF170,BF172,BF174,BF176,BF178,BF180,BF182,BF184,BF186,BF188)</f>
        <v>476</v>
      </c>
      <c r="BG164" s="2">
        <f t="shared" si="109"/>
        <v>560</v>
      </c>
    </row>
    <row r="165" spans="1:59" ht="15.75" customHeight="1">
      <c r="A165" s="132"/>
      <c r="B165" s="107"/>
      <c r="C165" s="122"/>
      <c r="D165" s="25" t="s">
        <v>6</v>
      </c>
      <c r="E165" s="28">
        <f>SUM(E167,E169,E171,E173,E175,E177,E179,E181,E183,E185,E187,E189)</f>
        <v>3</v>
      </c>
      <c r="F165" s="28">
        <f aca="true" t="shared" si="119" ref="F165:AV165">SUM(F167,F169,F171,F173,F175,F177,F179,F181,F183,F185,F187,F189)</f>
        <v>3</v>
      </c>
      <c r="G165" s="28">
        <f t="shared" si="119"/>
        <v>3</v>
      </c>
      <c r="H165" s="28">
        <f t="shared" si="119"/>
        <v>3</v>
      </c>
      <c r="I165" s="28">
        <f t="shared" si="119"/>
        <v>3</v>
      </c>
      <c r="J165" s="28">
        <f t="shared" si="119"/>
        <v>3</v>
      </c>
      <c r="K165" s="28">
        <f t="shared" si="119"/>
        <v>3</v>
      </c>
      <c r="L165" s="28">
        <f t="shared" si="119"/>
        <v>3</v>
      </c>
      <c r="M165" s="28">
        <f t="shared" si="119"/>
        <v>3</v>
      </c>
      <c r="N165" s="28">
        <f t="shared" si="119"/>
        <v>3</v>
      </c>
      <c r="O165" s="28">
        <f t="shared" si="119"/>
        <v>3</v>
      </c>
      <c r="P165" s="28">
        <f t="shared" si="119"/>
        <v>3</v>
      </c>
      <c r="Q165" s="28">
        <f t="shared" si="119"/>
        <v>3</v>
      </c>
      <c r="R165" s="28">
        <f t="shared" si="119"/>
        <v>3</v>
      </c>
      <c r="S165" s="57"/>
      <c r="T165" s="57"/>
      <c r="U165" s="24"/>
      <c r="V165" s="28">
        <f t="shared" si="119"/>
        <v>42</v>
      </c>
      <c r="W165" s="26"/>
      <c r="X165" s="26"/>
      <c r="Y165" s="28">
        <f t="shared" si="119"/>
        <v>10</v>
      </c>
      <c r="Z165" s="28">
        <f t="shared" si="119"/>
        <v>10</v>
      </c>
      <c r="AA165" s="28">
        <f t="shared" si="119"/>
        <v>10</v>
      </c>
      <c r="AB165" s="28">
        <f t="shared" si="119"/>
        <v>10</v>
      </c>
      <c r="AC165" s="28">
        <f t="shared" si="119"/>
        <v>10</v>
      </c>
      <c r="AD165" s="28">
        <f t="shared" si="119"/>
        <v>10</v>
      </c>
      <c r="AE165" s="28">
        <f t="shared" si="119"/>
        <v>10</v>
      </c>
      <c r="AF165" s="28">
        <f t="shared" si="119"/>
        <v>10</v>
      </c>
      <c r="AG165" s="28">
        <f t="shared" si="119"/>
        <v>10</v>
      </c>
      <c r="AH165" s="28">
        <f t="shared" si="119"/>
        <v>10</v>
      </c>
      <c r="AI165" s="28">
        <f t="shared" si="119"/>
        <v>10</v>
      </c>
      <c r="AJ165" s="28">
        <f t="shared" si="119"/>
        <v>10</v>
      </c>
      <c r="AK165" s="28">
        <f t="shared" si="119"/>
        <v>10</v>
      </c>
      <c r="AL165" s="28">
        <f t="shared" si="119"/>
        <v>10</v>
      </c>
      <c r="AM165" s="28">
        <f t="shared" si="119"/>
        <v>10</v>
      </c>
      <c r="AN165" s="28">
        <f t="shared" si="119"/>
        <v>10</v>
      </c>
      <c r="AO165" s="28">
        <f t="shared" si="119"/>
        <v>10</v>
      </c>
      <c r="AP165" s="28">
        <f t="shared" si="119"/>
        <v>10</v>
      </c>
      <c r="AQ165" s="28">
        <f t="shared" si="119"/>
        <v>10</v>
      </c>
      <c r="AR165" s="28">
        <f t="shared" si="119"/>
        <v>10</v>
      </c>
      <c r="AS165" s="28">
        <f t="shared" si="119"/>
        <v>9.5</v>
      </c>
      <c r="AT165" s="28">
        <f t="shared" si="119"/>
        <v>9.5</v>
      </c>
      <c r="AU165" s="28">
        <f t="shared" si="119"/>
        <v>9.5</v>
      </c>
      <c r="AV165" s="28">
        <f t="shared" si="119"/>
        <v>9.5</v>
      </c>
      <c r="AW165" s="27"/>
      <c r="AX165" s="27"/>
      <c r="AY165" s="27"/>
      <c r="AZ165" s="27"/>
      <c r="BA165" s="27"/>
      <c r="BB165" s="27"/>
      <c r="BC165" s="27"/>
      <c r="BD165" s="27"/>
      <c r="BE165" s="27"/>
      <c r="BF165" s="2">
        <f>SUM(BF167,BF169,BF171,BF173,BF175,BF177,BF179,BF181,BF183,BF185,BF187,BF189)</f>
        <v>238</v>
      </c>
      <c r="BG165" s="2">
        <f t="shared" si="109"/>
        <v>280</v>
      </c>
    </row>
    <row r="166" spans="1:59" ht="15.75" customHeight="1">
      <c r="A166" s="132"/>
      <c r="B166" s="117" t="s">
        <v>102</v>
      </c>
      <c r="C166" s="120" t="s">
        <v>113</v>
      </c>
      <c r="D166" s="32" t="s">
        <v>5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57"/>
      <c r="T166" s="57"/>
      <c r="U166" s="24"/>
      <c r="V166" s="32">
        <f aca="true" t="shared" si="120" ref="V166:V189">SUM(E166:U166)</f>
        <v>0</v>
      </c>
      <c r="W166" s="26"/>
      <c r="X166" s="26"/>
      <c r="Y166" s="30">
        <v>3</v>
      </c>
      <c r="Z166" s="30">
        <v>3</v>
      </c>
      <c r="AA166" s="30">
        <v>3</v>
      </c>
      <c r="AB166" s="30">
        <v>3</v>
      </c>
      <c r="AC166" s="30">
        <v>3</v>
      </c>
      <c r="AD166" s="30">
        <v>3</v>
      </c>
      <c r="AE166" s="30">
        <v>3</v>
      </c>
      <c r="AF166" s="30">
        <v>3</v>
      </c>
      <c r="AG166" s="30">
        <v>3</v>
      </c>
      <c r="AH166" s="30">
        <v>3</v>
      </c>
      <c r="AI166" s="30">
        <v>3</v>
      </c>
      <c r="AJ166" s="30">
        <v>3</v>
      </c>
      <c r="AK166" s="30">
        <v>3</v>
      </c>
      <c r="AL166" s="30">
        <v>3</v>
      </c>
      <c r="AM166" s="30">
        <v>3</v>
      </c>
      <c r="AN166" s="30">
        <v>3</v>
      </c>
      <c r="AO166" s="30">
        <v>3</v>
      </c>
      <c r="AP166" s="30">
        <v>3</v>
      </c>
      <c r="AQ166" s="30">
        <v>3</v>
      </c>
      <c r="AR166" s="30">
        <v>3</v>
      </c>
      <c r="AS166" s="30">
        <v>3</v>
      </c>
      <c r="AT166" s="30">
        <v>3</v>
      </c>
      <c r="AU166" s="30">
        <v>3</v>
      </c>
      <c r="AV166" s="30">
        <v>3</v>
      </c>
      <c r="AW166" s="27"/>
      <c r="AX166" s="23"/>
      <c r="AY166" s="23"/>
      <c r="AZ166" s="23"/>
      <c r="BA166" s="23"/>
      <c r="BB166" s="23"/>
      <c r="BC166" s="23"/>
      <c r="BD166" s="23"/>
      <c r="BE166" s="23"/>
      <c r="BF166" s="1">
        <f aca="true" t="shared" si="121" ref="BF166:BF189">SUM(Y166:BE166)</f>
        <v>72</v>
      </c>
      <c r="BG166" s="1">
        <f t="shared" si="109"/>
        <v>72</v>
      </c>
    </row>
    <row r="167" spans="1:59" ht="15.75" customHeight="1">
      <c r="A167" s="132"/>
      <c r="B167" s="117"/>
      <c r="C167" s="121"/>
      <c r="D167" s="32" t="s">
        <v>6</v>
      </c>
      <c r="E167" s="32">
        <f aca="true" t="shared" si="122" ref="E167:R167">0.5*E166</f>
        <v>0</v>
      </c>
      <c r="F167" s="32">
        <f t="shared" si="122"/>
        <v>0</v>
      </c>
      <c r="G167" s="32">
        <f t="shared" si="122"/>
        <v>0</v>
      </c>
      <c r="H167" s="32">
        <f t="shared" si="122"/>
        <v>0</v>
      </c>
      <c r="I167" s="32">
        <f t="shared" si="122"/>
        <v>0</v>
      </c>
      <c r="J167" s="32">
        <f t="shared" si="122"/>
        <v>0</v>
      </c>
      <c r="K167" s="32">
        <f t="shared" si="122"/>
        <v>0</v>
      </c>
      <c r="L167" s="32">
        <f t="shared" si="122"/>
        <v>0</v>
      </c>
      <c r="M167" s="32">
        <f t="shared" si="122"/>
        <v>0</v>
      </c>
      <c r="N167" s="32">
        <f t="shared" si="122"/>
        <v>0</v>
      </c>
      <c r="O167" s="32">
        <f t="shared" si="122"/>
        <v>0</v>
      </c>
      <c r="P167" s="32">
        <f t="shared" si="122"/>
        <v>0</v>
      </c>
      <c r="Q167" s="32">
        <f t="shared" si="122"/>
        <v>0</v>
      </c>
      <c r="R167" s="32">
        <f t="shared" si="122"/>
        <v>0</v>
      </c>
      <c r="S167" s="57"/>
      <c r="T167" s="57"/>
      <c r="U167" s="24"/>
      <c r="V167" s="32">
        <f t="shared" si="120"/>
        <v>0</v>
      </c>
      <c r="W167" s="26"/>
      <c r="X167" s="26"/>
      <c r="Y167" s="32">
        <f>0.5*Y166</f>
        <v>1.5</v>
      </c>
      <c r="Z167" s="32">
        <f aca="true" t="shared" si="123" ref="Z167:AV167">0.5*Z166</f>
        <v>1.5</v>
      </c>
      <c r="AA167" s="32">
        <f t="shared" si="123"/>
        <v>1.5</v>
      </c>
      <c r="AB167" s="32">
        <f t="shared" si="123"/>
        <v>1.5</v>
      </c>
      <c r="AC167" s="32">
        <f t="shared" si="123"/>
        <v>1.5</v>
      </c>
      <c r="AD167" s="32">
        <f t="shared" si="123"/>
        <v>1.5</v>
      </c>
      <c r="AE167" s="32">
        <f t="shared" si="123"/>
        <v>1.5</v>
      </c>
      <c r="AF167" s="32">
        <f t="shared" si="123"/>
        <v>1.5</v>
      </c>
      <c r="AG167" s="32">
        <f t="shared" si="123"/>
        <v>1.5</v>
      </c>
      <c r="AH167" s="32">
        <f t="shared" si="123"/>
        <v>1.5</v>
      </c>
      <c r="AI167" s="32">
        <f t="shared" si="123"/>
        <v>1.5</v>
      </c>
      <c r="AJ167" s="32">
        <f t="shared" si="123"/>
        <v>1.5</v>
      </c>
      <c r="AK167" s="32">
        <f t="shared" si="123"/>
        <v>1.5</v>
      </c>
      <c r="AL167" s="32">
        <f t="shared" si="123"/>
        <v>1.5</v>
      </c>
      <c r="AM167" s="32">
        <f t="shared" si="123"/>
        <v>1.5</v>
      </c>
      <c r="AN167" s="32">
        <f t="shared" si="123"/>
        <v>1.5</v>
      </c>
      <c r="AO167" s="32">
        <f t="shared" si="123"/>
        <v>1.5</v>
      </c>
      <c r="AP167" s="32">
        <f t="shared" si="123"/>
        <v>1.5</v>
      </c>
      <c r="AQ167" s="32">
        <f t="shared" si="123"/>
        <v>1.5</v>
      </c>
      <c r="AR167" s="32">
        <f t="shared" si="123"/>
        <v>1.5</v>
      </c>
      <c r="AS167" s="32">
        <f t="shared" si="123"/>
        <v>1.5</v>
      </c>
      <c r="AT167" s="32">
        <f t="shared" si="123"/>
        <v>1.5</v>
      </c>
      <c r="AU167" s="32">
        <f t="shared" si="123"/>
        <v>1.5</v>
      </c>
      <c r="AV167" s="32">
        <f t="shared" si="123"/>
        <v>1.5</v>
      </c>
      <c r="AW167" s="27"/>
      <c r="AX167" s="23"/>
      <c r="AY167" s="23"/>
      <c r="AZ167" s="23"/>
      <c r="BA167" s="23"/>
      <c r="BB167" s="23"/>
      <c r="BC167" s="23"/>
      <c r="BD167" s="23"/>
      <c r="BE167" s="23"/>
      <c r="BF167" s="1">
        <f t="shared" si="121"/>
        <v>36</v>
      </c>
      <c r="BG167" s="1">
        <f t="shared" si="109"/>
        <v>36</v>
      </c>
    </row>
    <row r="168" spans="1:59" ht="15.75" customHeight="1">
      <c r="A168" s="132"/>
      <c r="B168" s="117" t="s">
        <v>103</v>
      </c>
      <c r="C168" s="118" t="s">
        <v>114</v>
      </c>
      <c r="D168" s="32" t="s">
        <v>5</v>
      </c>
      <c r="E168" s="39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57"/>
      <c r="T168" s="57"/>
      <c r="U168" s="24"/>
      <c r="V168" s="32">
        <f t="shared" si="120"/>
        <v>0</v>
      </c>
      <c r="W168" s="26"/>
      <c r="X168" s="26"/>
      <c r="Y168" s="30">
        <v>3</v>
      </c>
      <c r="Z168" s="30">
        <v>3</v>
      </c>
      <c r="AA168" s="30">
        <v>3</v>
      </c>
      <c r="AB168" s="30">
        <v>3</v>
      </c>
      <c r="AC168" s="30">
        <v>3</v>
      </c>
      <c r="AD168" s="30">
        <v>3</v>
      </c>
      <c r="AE168" s="30">
        <v>3</v>
      </c>
      <c r="AF168" s="30">
        <v>3</v>
      </c>
      <c r="AG168" s="30">
        <v>3</v>
      </c>
      <c r="AH168" s="30">
        <v>3</v>
      </c>
      <c r="AI168" s="30">
        <v>3</v>
      </c>
      <c r="AJ168" s="30">
        <v>3</v>
      </c>
      <c r="AK168" s="30">
        <v>3</v>
      </c>
      <c r="AL168" s="30">
        <v>3</v>
      </c>
      <c r="AM168" s="30">
        <v>3</v>
      </c>
      <c r="AN168" s="30">
        <v>3</v>
      </c>
      <c r="AO168" s="30">
        <v>3</v>
      </c>
      <c r="AP168" s="30">
        <v>3</v>
      </c>
      <c r="AQ168" s="30">
        <v>3</v>
      </c>
      <c r="AR168" s="30">
        <v>3</v>
      </c>
      <c r="AS168" s="30">
        <v>3</v>
      </c>
      <c r="AT168" s="30">
        <v>3</v>
      </c>
      <c r="AU168" s="30">
        <v>3</v>
      </c>
      <c r="AV168" s="30">
        <v>3</v>
      </c>
      <c r="AW168" s="27"/>
      <c r="AX168" s="23"/>
      <c r="AY168" s="23"/>
      <c r="AZ168" s="23"/>
      <c r="BA168" s="23"/>
      <c r="BB168" s="23"/>
      <c r="BC168" s="23"/>
      <c r="BD168" s="23"/>
      <c r="BE168" s="23"/>
      <c r="BF168" s="1">
        <f t="shared" si="121"/>
        <v>72</v>
      </c>
      <c r="BG168" s="1">
        <f t="shared" si="109"/>
        <v>72</v>
      </c>
    </row>
    <row r="169" spans="1:59" ht="15.75" customHeight="1">
      <c r="A169" s="132"/>
      <c r="B169" s="117"/>
      <c r="C169" s="119"/>
      <c r="D169" s="32" t="s">
        <v>6</v>
      </c>
      <c r="E169" s="37">
        <f aca="true" t="shared" si="124" ref="E169:R169">0.5*E168</f>
        <v>0</v>
      </c>
      <c r="F169" s="37">
        <f t="shared" si="124"/>
        <v>0</v>
      </c>
      <c r="G169" s="37">
        <f t="shared" si="124"/>
        <v>0</v>
      </c>
      <c r="H169" s="37">
        <f t="shared" si="124"/>
        <v>0</v>
      </c>
      <c r="I169" s="37">
        <f t="shared" si="124"/>
        <v>0</v>
      </c>
      <c r="J169" s="37">
        <f t="shared" si="124"/>
        <v>0</v>
      </c>
      <c r="K169" s="37">
        <f t="shared" si="124"/>
        <v>0</v>
      </c>
      <c r="L169" s="37">
        <f t="shared" si="124"/>
        <v>0</v>
      </c>
      <c r="M169" s="37">
        <f t="shared" si="124"/>
        <v>0</v>
      </c>
      <c r="N169" s="37">
        <f t="shared" si="124"/>
        <v>0</v>
      </c>
      <c r="O169" s="37">
        <f t="shared" si="124"/>
        <v>0</v>
      </c>
      <c r="P169" s="37">
        <f t="shared" si="124"/>
        <v>0</v>
      </c>
      <c r="Q169" s="37">
        <f t="shared" si="124"/>
        <v>0</v>
      </c>
      <c r="R169" s="37">
        <f t="shared" si="124"/>
        <v>0</v>
      </c>
      <c r="S169" s="57"/>
      <c r="T169" s="57"/>
      <c r="U169" s="24"/>
      <c r="V169" s="32">
        <f t="shared" si="120"/>
        <v>0</v>
      </c>
      <c r="W169" s="26"/>
      <c r="X169" s="26"/>
      <c r="Y169" s="37">
        <f aca="true" t="shared" si="125" ref="Y169:AV169">0.5*Y168</f>
        <v>1.5</v>
      </c>
      <c r="Z169" s="37">
        <f t="shared" si="125"/>
        <v>1.5</v>
      </c>
      <c r="AA169" s="37">
        <f t="shared" si="125"/>
        <v>1.5</v>
      </c>
      <c r="AB169" s="37">
        <f t="shared" si="125"/>
        <v>1.5</v>
      </c>
      <c r="AC169" s="37">
        <f t="shared" si="125"/>
        <v>1.5</v>
      </c>
      <c r="AD169" s="37">
        <f t="shared" si="125"/>
        <v>1.5</v>
      </c>
      <c r="AE169" s="37">
        <f t="shared" si="125"/>
        <v>1.5</v>
      </c>
      <c r="AF169" s="37">
        <f t="shared" si="125"/>
        <v>1.5</v>
      </c>
      <c r="AG169" s="37">
        <f t="shared" si="125"/>
        <v>1.5</v>
      </c>
      <c r="AH169" s="37">
        <f t="shared" si="125"/>
        <v>1.5</v>
      </c>
      <c r="AI169" s="37">
        <f t="shared" si="125"/>
        <v>1.5</v>
      </c>
      <c r="AJ169" s="37">
        <f t="shared" si="125"/>
        <v>1.5</v>
      </c>
      <c r="AK169" s="37">
        <f t="shared" si="125"/>
        <v>1.5</v>
      </c>
      <c r="AL169" s="37">
        <f t="shared" si="125"/>
        <v>1.5</v>
      </c>
      <c r="AM169" s="37">
        <f t="shared" si="125"/>
        <v>1.5</v>
      </c>
      <c r="AN169" s="37">
        <f t="shared" si="125"/>
        <v>1.5</v>
      </c>
      <c r="AO169" s="37">
        <f t="shared" si="125"/>
        <v>1.5</v>
      </c>
      <c r="AP169" s="37">
        <f t="shared" si="125"/>
        <v>1.5</v>
      </c>
      <c r="AQ169" s="37">
        <f t="shared" si="125"/>
        <v>1.5</v>
      </c>
      <c r="AR169" s="37">
        <f t="shared" si="125"/>
        <v>1.5</v>
      </c>
      <c r="AS169" s="37">
        <f t="shared" si="125"/>
        <v>1.5</v>
      </c>
      <c r="AT169" s="37">
        <f t="shared" si="125"/>
        <v>1.5</v>
      </c>
      <c r="AU169" s="37">
        <f t="shared" si="125"/>
        <v>1.5</v>
      </c>
      <c r="AV169" s="37">
        <f t="shared" si="125"/>
        <v>1.5</v>
      </c>
      <c r="AW169" s="27"/>
      <c r="AX169" s="23"/>
      <c r="AY169" s="23"/>
      <c r="AZ169" s="23"/>
      <c r="BA169" s="23"/>
      <c r="BB169" s="23"/>
      <c r="BC169" s="23"/>
      <c r="BD169" s="23"/>
      <c r="BE169" s="23"/>
      <c r="BF169" s="1">
        <f t="shared" si="121"/>
        <v>36</v>
      </c>
      <c r="BG169" s="1">
        <f t="shared" si="109"/>
        <v>36</v>
      </c>
    </row>
    <row r="170" spans="1:59" ht="15.75" customHeight="1">
      <c r="A170" s="132"/>
      <c r="B170" s="117" t="s">
        <v>104</v>
      </c>
      <c r="C170" s="118" t="s">
        <v>115</v>
      </c>
      <c r="D170" s="32" t="s">
        <v>5</v>
      </c>
      <c r="E170" s="37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57"/>
      <c r="T170" s="57"/>
      <c r="U170" s="24"/>
      <c r="V170" s="32">
        <f t="shared" si="120"/>
        <v>0</v>
      </c>
      <c r="W170" s="26"/>
      <c r="X170" s="26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27"/>
      <c r="AX170" s="23"/>
      <c r="AY170" s="23"/>
      <c r="AZ170" s="23"/>
      <c r="BA170" s="23"/>
      <c r="BB170" s="23"/>
      <c r="BC170" s="23"/>
      <c r="BD170" s="23"/>
      <c r="BE170" s="23"/>
      <c r="BF170" s="1">
        <f t="shared" si="121"/>
        <v>0</v>
      </c>
      <c r="BG170" s="1">
        <f t="shared" si="109"/>
        <v>0</v>
      </c>
    </row>
    <row r="171" spans="1:59" ht="11.25" customHeight="1">
      <c r="A171" s="132"/>
      <c r="B171" s="117"/>
      <c r="C171" s="119"/>
      <c r="D171" s="32" t="s">
        <v>6</v>
      </c>
      <c r="E171" s="37">
        <f aca="true" t="shared" si="126" ref="E171:R171">0.5*E170</f>
        <v>0</v>
      </c>
      <c r="F171" s="37">
        <f t="shared" si="126"/>
        <v>0</v>
      </c>
      <c r="G171" s="37">
        <f t="shared" si="126"/>
        <v>0</v>
      </c>
      <c r="H171" s="37">
        <f t="shared" si="126"/>
        <v>0</v>
      </c>
      <c r="I171" s="37">
        <f t="shared" si="126"/>
        <v>0</v>
      </c>
      <c r="J171" s="37">
        <f t="shared" si="126"/>
        <v>0</v>
      </c>
      <c r="K171" s="37">
        <f t="shared" si="126"/>
        <v>0</v>
      </c>
      <c r="L171" s="37">
        <f t="shared" si="126"/>
        <v>0</v>
      </c>
      <c r="M171" s="37">
        <f t="shared" si="126"/>
        <v>0</v>
      </c>
      <c r="N171" s="37">
        <f t="shared" si="126"/>
        <v>0</v>
      </c>
      <c r="O171" s="37">
        <f t="shared" si="126"/>
        <v>0</v>
      </c>
      <c r="P171" s="37">
        <f t="shared" si="126"/>
        <v>0</v>
      </c>
      <c r="Q171" s="37">
        <f t="shared" si="126"/>
        <v>0</v>
      </c>
      <c r="R171" s="37">
        <f t="shared" si="126"/>
        <v>0</v>
      </c>
      <c r="S171" s="57"/>
      <c r="T171" s="57"/>
      <c r="U171" s="24"/>
      <c r="V171" s="32">
        <f t="shared" si="120"/>
        <v>0</v>
      </c>
      <c r="W171" s="26"/>
      <c r="X171" s="26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27"/>
      <c r="AX171" s="23"/>
      <c r="AY171" s="23"/>
      <c r="AZ171" s="23"/>
      <c r="BA171" s="23"/>
      <c r="BB171" s="23"/>
      <c r="BC171" s="23"/>
      <c r="BD171" s="23"/>
      <c r="BE171" s="23"/>
      <c r="BF171" s="1">
        <f t="shared" si="121"/>
        <v>0</v>
      </c>
      <c r="BG171" s="1">
        <f t="shared" si="109"/>
        <v>0</v>
      </c>
    </row>
    <row r="172" spans="1:59" ht="15.75" customHeight="1">
      <c r="A172" s="132"/>
      <c r="B172" s="117" t="s">
        <v>106</v>
      </c>
      <c r="C172" s="118" t="s">
        <v>116</v>
      </c>
      <c r="D172" s="32" t="s">
        <v>5</v>
      </c>
      <c r="E172" s="37">
        <v>6</v>
      </c>
      <c r="F172" s="37">
        <v>6</v>
      </c>
      <c r="G172" s="37">
        <v>6</v>
      </c>
      <c r="H172" s="37">
        <v>6</v>
      </c>
      <c r="I172" s="37">
        <v>6</v>
      </c>
      <c r="J172" s="37">
        <v>6</v>
      </c>
      <c r="K172" s="37">
        <v>6</v>
      </c>
      <c r="L172" s="37">
        <v>6</v>
      </c>
      <c r="M172" s="37">
        <v>6</v>
      </c>
      <c r="N172" s="37">
        <v>6</v>
      </c>
      <c r="O172" s="37">
        <v>6</v>
      </c>
      <c r="P172" s="37">
        <v>6</v>
      </c>
      <c r="Q172" s="37">
        <v>6</v>
      </c>
      <c r="R172" s="37">
        <v>6</v>
      </c>
      <c r="S172" s="57"/>
      <c r="T172" s="57"/>
      <c r="U172" s="24"/>
      <c r="V172" s="32">
        <f t="shared" si="120"/>
        <v>84</v>
      </c>
      <c r="W172" s="26"/>
      <c r="X172" s="26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27"/>
      <c r="AX172" s="23"/>
      <c r="AY172" s="23"/>
      <c r="AZ172" s="23"/>
      <c r="BA172" s="23"/>
      <c r="BB172" s="23"/>
      <c r="BC172" s="23"/>
      <c r="BD172" s="23"/>
      <c r="BE172" s="23"/>
      <c r="BF172" s="1">
        <f t="shared" si="121"/>
        <v>0</v>
      </c>
      <c r="BG172" s="1">
        <f t="shared" si="109"/>
        <v>84</v>
      </c>
    </row>
    <row r="173" spans="1:59" ht="15.75" customHeight="1">
      <c r="A173" s="132"/>
      <c r="B173" s="117"/>
      <c r="C173" s="119"/>
      <c r="D173" s="32" t="s">
        <v>6</v>
      </c>
      <c r="E173" s="37">
        <f aca="true" t="shared" si="127" ref="E173:R173">0.5*E172</f>
        <v>3</v>
      </c>
      <c r="F173" s="37">
        <f t="shared" si="127"/>
        <v>3</v>
      </c>
      <c r="G173" s="37">
        <f t="shared" si="127"/>
        <v>3</v>
      </c>
      <c r="H173" s="37">
        <f t="shared" si="127"/>
        <v>3</v>
      </c>
      <c r="I173" s="37">
        <f t="shared" si="127"/>
        <v>3</v>
      </c>
      <c r="J173" s="37">
        <f t="shared" si="127"/>
        <v>3</v>
      </c>
      <c r="K173" s="37">
        <f t="shared" si="127"/>
        <v>3</v>
      </c>
      <c r="L173" s="37">
        <f t="shared" si="127"/>
        <v>3</v>
      </c>
      <c r="M173" s="37">
        <f t="shared" si="127"/>
        <v>3</v>
      </c>
      <c r="N173" s="37">
        <f t="shared" si="127"/>
        <v>3</v>
      </c>
      <c r="O173" s="37">
        <f t="shared" si="127"/>
        <v>3</v>
      </c>
      <c r="P173" s="37">
        <f t="shared" si="127"/>
        <v>3</v>
      </c>
      <c r="Q173" s="37">
        <f t="shared" si="127"/>
        <v>3</v>
      </c>
      <c r="R173" s="37">
        <f t="shared" si="127"/>
        <v>3</v>
      </c>
      <c r="S173" s="57"/>
      <c r="T173" s="57"/>
      <c r="U173" s="24"/>
      <c r="V173" s="32">
        <f t="shared" si="120"/>
        <v>42</v>
      </c>
      <c r="W173" s="26"/>
      <c r="X173" s="26"/>
      <c r="Y173" s="37">
        <f aca="true" t="shared" si="128" ref="Y173:AV173">0.5*Y172</f>
        <v>0</v>
      </c>
      <c r="Z173" s="37">
        <f t="shared" si="128"/>
        <v>0</v>
      </c>
      <c r="AA173" s="37">
        <f t="shared" si="128"/>
        <v>0</v>
      </c>
      <c r="AB173" s="37">
        <f t="shared" si="128"/>
        <v>0</v>
      </c>
      <c r="AC173" s="37">
        <f t="shared" si="128"/>
        <v>0</v>
      </c>
      <c r="AD173" s="37">
        <f t="shared" si="128"/>
        <v>0</v>
      </c>
      <c r="AE173" s="37">
        <f t="shared" si="128"/>
        <v>0</v>
      </c>
      <c r="AF173" s="37">
        <f t="shared" si="128"/>
        <v>0</v>
      </c>
      <c r="AG173" s="37">
        <f t="shared" si="128"/>
        <v>0</v>
      </c>
      <c r="AH173" s="37">
        <f t="shared" si="128"/>
        <v>0</v>
      </c>
      <c r="AI173" s="37">
        <f t="shared" si="128"/>
        <v>0</v>
      </c>
      <c r="AJ173" s="37">
        <f t="shared" si="128"/>
        <v>0</v>
      </c>
      <c r="AK173" s="37">
        <f t="shared" si="128"/>
        <v>0</v>
      </c>
      <c r="AL173" s="37">
        <f t="shared" si="128"/>
        <v>0</v>
      </c>
      <c r="AM173" s="37">
        <f t="shared" si="128"/>
        <v>0</v>
      </c>
      <c r="AN173" s="37">
        <f t="shared" si="128"/>
        <v>0</v>
      </c>
      <c r="AO173" s="37">
        <f t="shared" si="128"/>
        <v>0</v>
      </c>
      <c r="AP173" s="37">
        <f t="shared" si="128"/>
        <v>0</v>
      </c>
      <c r="AQ173" s="37">
        <f t="shared" si="128"/>
        <v>0</v>
      </c>
      <c r="AR173" s="37">
        <f t="shared" si="128"/>
        <v>0</v>
      </c>
      <c r="AS173" s="37">
        <f t="shared" si="128"/>
        <v>0</v>
      </c>
      <c r="AT173" s="37">
        <f t="shared" si="128"/>
        <v>0</v>
      </c>
      <c r="AU173" s="37">
        <f t="shared" si="128"/>
        <v>0</v>
      </c>
      <c r="AV173" s="37">
        <f t="shared" si="128"/>
        <v>0</v>
      </c>
      <c r="AW173" s="27"/>
      <c r="AX173" s="23"/>
      <c r="AY173" s="23"/>
      <c r="AZ173" s="23"/>
      <c r="BA173" s="23"/>
      <c r="BB173" s="23"/>
      <c r="BC173" s="23"/>
      <c r="BD173" s="23"/>
      <c r="BE173" s="23"/>
      <c r="BF173" s="1">
        <f t="shared" si="121"/>
        <v>0</v>
      </c>
      <c r="BG173" s="1">
        <f t="shared" si="109"/>
        <v>42</v>
      </c>
    </row>
    <row r="174" spans="1:59" ht="18" customHeight="1">
      <c r="A174" s="132"/>
      <c r="B174" s="117" t="s">
        <v>107</v>
      </c>
      <c r="C174" s="118" t="s">
        <v>117</v>
      </c>
      <c r="D174" s="32" t="s">
        <v>5</v>
      </c>
      <c r="E174" s="37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57"/>
      <c r="T174" s="57"/>
      <c r="U174" s="24"/>
      <c r="V174" s="32">
        <f t="shared" si="120"/>
        <v>0</v>
      </c>
      <c r="W174" s="26"/>
      <c r="X174" s="26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27"/>
      <c r="AX174" s="23"/>
      <c r="AY174" s="23"/>
      <c r="AZ174" s="23"/>
      <c r="BA174" s="23"/>
      <c r="BB174" s="23"/>
      <c r="BC174" s="23"/>
      <c r="BD174" s="23"/>
      <c r="BE174" s="23"/>
      <c r="BF174" s="1">
        <f t="shared" si="121"/>
        <v>0</v>
      </c>
      <c r="BG174" s="1">
        <f t="shared" si="109"/>
        <v>0</v>
      </c>
    </row>
    <row r="175" spans="1:59" ht="18" customHeight="1">
      <c r="A175" s="132"/>
      <c r="B175" s="117"/>
      <c r="C175" s="119"/>
      <c r="D175" s="32" t="s">
        <v>6</v>
      </c>
      <c r="E175" s="37">
        <f aca="true" t="shared" si="129" ref="E175:R175">0.5*E174</f>
        <v>0</v>
      </c>
      <c r="F175" s="37">
        <f t="shared" si="129"/>
        <v>0</v>
      </c>
      <c r="G175" s="37">
        <f t="shared" si="129"/>
        <v>0</v>
      </c>
      <c r="H175" s="37">
        <f t="shared" si="129"/>
        <v>0</v>
      </c>
      <c r="I175" s="37">
        <f t="shared" si="129"/>
        <v>0</v>
      </c>
      <c r="J175" s="37">
        <f t="shared" si="129"/>
        <v>0</v>
      </c>
      <c r="K175" s="37">
        <f t="shared" si="129"/>
        <v>0</v>
      </c>
      <c r="L175" s="37">
        <f t="shared" si="129"/>
        <v>0</v>
      </c>
      <c r="M175" s="37">
        <f t="shared" si="129"/>
        <v>0</v>
      </c>
      <c r="N175" s="37">
        <f t="shared" si="129"/>
        <v>0</v>
      </c>
      <c r="O175" s="37">
        <f t="shared" si="129"/>
        <v>0</v>
      </c>
      <c r="P175" s="37">
        <f t="shared" si="129"/>
        <v>0</v>
      </c>
      <c r="Q175" s="37">
        <f t="shared" si="129"/>
        <v>0</v>
      </c>
      <c r="R175" s="37">
        <f t="shared" si="129"/>
        <v>0</v>
      </c>
      <c r="S175" s="57"/>
      <c r="T175" s="57"/>
      <c r="U175" s="24"/>
      <c r="V175" s="32">
        <f t="shared" si="120"/>
        <v>0</v>
      </c>
      <c r="W175" s="26"/>
      <c r="X175" s="26"/>
      <c r="Y175" s="37">
        <f aca="true" t="shared" si="130" ref="Y175:AV175">0.5*Y174</f>
        <v>0</v>
      </c>
      <c r="Z175" s="37">
        <f t="shared" si="130"/>
        <v>0</v>
      </c>
      <c r="AA175" s="37">
        <f t="shared" si="130"/>
        <v>0</v>
      </c>
      <c r="AB175" s="37">
        <f t="shared" si="130"/>
        <v>0</v>
      </c>
      <c r="AC175" s="37">
        <f t="shared" si="130"/>
        <v>0</v>
      </c>
      <c r="AD175" s="37">
        <f t="shared" si="130"/>
        <v>0</v>
      </c>
      <c r="AE175" s="37">
        <f t="shared" si="130"/>
        <v>0</v>
      </c>
      <c r="AF175" s="37">
        <f t="shared" si="130"/>
        <v>0</v>
      </c>
      <c r="AG175" s="37">
        <f t="shared" si="130"/>
        <v>0</v>
      </c>
      <c r="AH175" s="37">
        <f t="shared" si="130"/>
        <v>0</v>
      </c>
      <c r="AI175" s="37">
        <f t="shared" si="130"/>
        <v>0</v>
      </c>
      <c r="AJ175" s="37">
        <f t="shared" si="130"/>
        <v>0</v>
      </c>
      <c r="AK175" s="37">
        <f t="shared" si="130"/>
        <v>0</v>
      </c>
      <c r="AL175" s="37">
        <f t="shared" si="130"/>
        <v>0</v>
      </c>
      <c r="AM175" s="37">
        <f t="shared" si="130"/>
        <v>0</v>
      </c>
      <c r="AN175" s="37">
        <f t="shared" si="130"/>
        <v>0</v>
      </c>
      <c r="AO175" s="37">
        <f t="shared" si="130"/>
        <v>0</v>
      </c>
      <c r="AP175" s="37">
        <f t="shared" si="130"/>
        <v>0</v>
      </c>
      <c r="AQ175" s="37">
        <f t="shared" si="130"/>
        <v>0</v>
      </c>
      <c r="AR175" s="37">
        <f t="shared" si="130"/>
        <v>0</v>
      </c>
      <c r="AS175" s="37">
        <f t="shared" si="130"/>
        <v>0</v>
      </c>
      <c r="AT175" s="37">
        <f t="shared" si="130"/>
        <v>0</v>
      </c>
      <c r="AU175" s="37">
        <f t="shared" si="130"/>
        <v>0</v>
      </c>
      <c r="AV175" s="37">
        <f t="shared" si="130"/>
        <v>0</v>
      </c>
      <c r="AW175" s="27"/>
      <c r="AX175" s="23"/>
      <c r="AY175" s="23"/>
      <c r="AZ175" s="23"/>
      <c r="BA175" s="23"/>
      <c r="BB175" s="23"/>
      <c r="BC175" s="23"/>
      <c r="BD175" s="23"/>
      <c r="BE175" s="23"/>
      <c r="BF175" s="1">
        <f t="shared" si="121"/>
        <v>0</v>
      </c>
      <c r="BG175" s="1">
        <f t="shared" si="109"/>
        <v>0</v>
      </c>
    </row>
    <row r="176" spans="1:59" ht="19.5" customHeight="1">
      <c r="A176" s="132"/>
      <c r="B176" s="117" t="s">
        <v>108</v>
      </c>
      <c r="C176" s="120" t="s">
        <v>118</v>
      </c>
      <c r="D176" s="32" t="s">
        <v>5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57"/>
      <c r="T176" s="57"/>
      <c r="U176" s="24"/>
      <c r="V176" s="32">
        <f t="shared" si="120"/>
        <v>0</v>
      </c>
      <c r="W176" s="26"/>
      <c r="X176" s="26"/>
      <c r="Y176" s="30">
        <v>2</v>
      </c>
      <c r="Z176" s="30">
        <v>2</v>
      </c>
      <c r="AA176" s="30">
        <v>2</v>
      </c>
      <c r="AB176" s="30">
        <v>2</v>
      </c>
      <c r="AC176" s="30">
        <v>2</v>
      </c>
      <c r="AD176" s="30">
        <v>2</v>
      </c>
      <c r="AE176" s="30">
        <v>2</v>
      </c>
      <c r="AF176" s="30">
        <v>2</v>
      </c>
      <c r="AG176" s="30">
        <v>2</v>
      </c>
      <c r="AH176" s="30">
        <v>2</v>
      </c>
      <c r="AI176" s="30">
        <v>2</v>
      </c>
      <c r="AJ176" s="30">
        <v>2</v>
      </c>
      <c r="AK176" s="30">
        <v>2</v>
      </c>
      <c r="AL176" s="30">
        <v>2</v>
      </c>
      <c r="AM176" s="30">
        <v>2</v>
      </c>
      <c r="AN176" s="30">
        <v>2</v>
      </c>
      <c r="AO176" s="30">
        <v>2</v>
      </c>
      <c r="AP176" s="30">
        <v>2</v>
      </c>
      <c r="AQ176" s="30">
        <v>2</v>
      </c>
      <c r="AR176" s="30">
        <v>2</v>
      </c>
      <c r="AS176" s="30">
        <v>2</v>
      </c>
      <c r="AT176" s="30">
        <v>2</v>
      </c>
      <c r="AU176" s="30">
        <v>2</v>
      </c>
      <c r="AV176" s="30">
        <v>2</v>
      </c>
      <c r="AW176" s="27"/>
      <c r="AX176" s="23"/>
      <c r="AY176" s="23"/>
      <c r="AZ176" s="23"/>
      <c r="BA176" s="23"/>
      <c r="BB176" s="23"/>
      <c r="BC176" s="23"/>
      <c r="BD176" s="23"/>
      <c r="BE176" s="23"/>
      <c r="BF176" s="1">
        <f t="shared" si="121"/>
        <v>48</v>
      </c>
      <c r="BG176" s="1">
        <f t="shared" si="109"/>
        <v>48</v>
      </c>
    </row>
    <row r="177" spans="1:59" ht="21.75" customHeight="1">
      <c r="A177" s="132"/>
      <c r="B177" s="117"/>
      <c r="C177" s="121"/>
      <c r="D177" s="32" t="s">
        <v>6</v>
      </c>
      <c r="E177" s="32">
        <f aca="true" t="shared" si="131" ref="E177:R177">0.5*E176</f>
        <v>0</v>
      </c>
      <c r="F177" s="32">
        <f t="shared" si="131"/>
        <v>0</v>
      </c>
      <c r="G177" s="32">
        <f t="shared" si="131"/>
        <v>0</v>
      </c>
      <c r="H177" s="32">
        <f t="shared" si="131"/>
        <v>0</v>
      </c>
      <c r="I177" s="32">
        <f t="shared" si="131"/>
        <v>0</v>
      </c>
      <c r="J177" s="32">
        <f t="shared" si="131"/>
        <v>0</v>
      </c>
      <c r="K177" s="32">
        <f t="shared" si="131"/>
        <v>0</v>
      </c>
      <c r="L177" s="32">
        <f t="shared" si="131"/>
        <v>0</v>
      </c>
      <c r="M177" s="32">
        <f t="shared" si="131"/>
        <v>0</v>
      </c>
      <c r="N177" s="32">
        <f t="shared" si="131"/>
        <v>0</v>
      </c>
      <c r="O177" s="32">
        <f t="shared" si="131"/>
        <v>0</v>
      </c>
      <c r="P177" s="32">
        <f t="shared" si="131"/>
        <v>0</v>
      </c>
      <c r="Q177" s="32">
        <f t="shared" si="131"/>
        <v>0</v>
      </c>
      <c r="R177" s="32">
        <f t="shared" si="131"/>
        <v>0</v>
      </c>
      <c r="S177" s="57"/>
      <c r="T177" s="57"/>
      <c r="U177" s="24"/>
      <c r="V177" s="32">
        <f t="shared" si="120"/>
        <v>0</v>
      </c>
      <c r="W177" s="26"/>
      <c r="X177" s="26"/>
      <c r="Y177" s="52">
        <f>0.5*Y176</f>
        <v>1</v>
      </c>
      <c r="Z177" s="52">
        <f aca="true" t="shared" si="132" ref="Z177:AV177">0.5*Z176</f>
        <v>1</v>
      </c>
      <c r="AA177" s="52">
        <f t="shared" si="132"/>
        <v>1</v>
      </c>
      <c r="AB177" s="52">
        <f t="shared" si="132"/>
        <v>1</v>
      </c>
      <c r="AC177" s="52">
        <f t="shared" si="132"/>
        <v>1</v>
      </c>
      <c r="AD177" s="52">
        <f t="shared" si="132"/>
        <v>1</v>
      </c>
      <c r="AE177" s="52">
        <f t="shared" si="132"/>
        <v>1</v>
      </c>
      <c r="AF177" s="52">
        <f t="shared" si="132"/>
        <v>1</v>
      </c>
      <c r="AG177" s="52">
        <f t="shared" si="132"/>
        <v>1</v>
      </c>
      <c r="AH177" s="52">
        <f t="shared" si="132"/>
        <v>1</v>
      </c>
      <c r="AI177" s="52">
        <f t="shared" si="132"/>
        <v>1</v>
      </c>
      <c r="AJ177" s="52">
        <f t="shared" si="132"/>
        <v>1</v>
      </c>
      <c r="AK177" s="52">
        <f t="shared" si="132"/>
        <v>1</v>
      </c>
      <c r="AL177" s="52">
        <f t="shared" si="132"/>
        <v>1</v>
      </c>
      <c r="AM177" s="52">
        <f t="shared" si="132"/>
        <v>1</v>
      </c>
      <c r="AN177" s="52">
        <f t="shared" si="132"/>
        <v>1</v>
      </c>
      <c r="AO177" s="52">
        <f t="shared" si="132"/>
        <v>1</v>
      </c>
      <c r="AP177" s="52">
        <f t="shared" si="132"/>
        <v>1</v>
      </c>
      <c r="AQ177" s="52">
        <f t="shared" si="132"/>
        <v>1</v>
      </c>
      <c r="AR177" s="52">
        <f t="shared" si="132"/>
        <v>1</v>
      </c>
      <c r="AS177" s="52">
        <f t="shared" si="132"/>
        <v>1</v>
      </c>
      <c r="AT177" s="52">
        <f t="shared" si="132"/>
        <v>1</v>
      </c>
      <c r="AU177" s="52">
        <f t="shared" si="132"/>
        <v>1</v>
      </c>
      <c r="AV177" s="52">
        <f t="shared" si="132"/>
        <v>1</v>
      </c>
      <c r="AW177" s="27"/>
      <c r="AX177" s="23"/>
      <c r="AY177" s="23"/>
      <c r="AZ177" s="23"/>
      <c r="BA177" s="23"/>
      <c r="BB177" s="23"/>
      <c r="BC177" s="23"/>
      <c r="BD177" s="23"/>
      <c r="BE177" s="23"/>
      <c r="BF177" s="1">
        <f t="shared" si="121"/>
        <v>24</v>
      </c>
      <c r="BG177" s="1">
        <f t="shared" si="109"/>
        <v>24</v>
      </c>
    </row>
    <row r="178" spans="1:59" ht="12" customHeight="1">
      <c r="A178" s="132"/>
      <c r="B178" s="117" t="s">
        <v>109</v>
      </c>
      <c r="C178" s="118" t="s">
        <v>119</v>
      </c>
      <c r="D178" s="32" t="s">
        <v>5</v>
      </c>
      <c r="E178" s="39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57"/>
      <c r="T178" s="57"/>
      <c r="U178" s="24"/>
      <c r="V178" s="32">
        <f t="shared" si="120"/>
        <v>0</v>
      </c>
      <c r="W178" s="26"/>
      <c r="X178" s="26"/>
      <c r="Y178" s="30">
        <v>2</v>
      </c>
      <c r="Z178" s="30">
        <v>2</v>
      </c>
      <c r="AA178" s="30">
        <v>2</v>
      </c>
      <c r="AB178" s="30">
        <v>2</v>
      </c>
      <c r="AC178" s="30">
        <v>2</v>
      </c>
      <c r="AD178" s="30">
        <v>2</v>
      </c>
      <c r="AE178" s="30">
        <v>2</v>
      </c>
      <c r="AF178" s="30">
        <v>2</v>
      </c>
      <c r="AG178" s="30">
        <v>2</v>
      </c>
      <c r="AH178" s="30">
        <v>2</v>
      </c>
      <c r="AI178" s="30">
        <v>2</v>
      </c>
      <c r="AJ178" s="30">
        <v>2</v>
      </c>
      <c r="AK178" s="30">
        <v>2</v>
      </c>
      <c r="AL178" s="30">
        <v>2</v>
      </c>
      <c r="AM178" s="30">
        <v>2</v>
      </c>
      <c r="AN178" s="30">
        <v>2</v>
      </c>
      <c r="AO178" s="30">
        <v>2</v>
      </c>
      <c r="AP178" s="30">
        <v>2</v>
      </c>
      <c r="AQ178" s="30">
        <v>2</v>
      </c>
      <c r="AR178" s="30">
        <v>2</v>
      </c>
      <c r="AS178" s="30">
        <v>2</v>
      </c>
      <c r="AT178" s="30">
        <v>2</v>
      </c>
      <c r="AU178" s="30">
        <v>2</v>
      </c>
      <c r="AV178" s="30">
        <v>2</v>
      </c>
      <c r="AW178" s="27"/>
      <c r="AX178" s="23"/>
      <c r="AY178" s="23"/>
      <c r="AZ178" s="23"/>
      <c r="BA178" s="23"/>
      <c r="BB178" s="23"/>
      <c r="BC178" s="23"/>
      <c r="BD178" s="23"/>
      <c r="BE178" s="23"/>
      <c r="BF178" s="1">
        <f t="shared" si="121"/>
        <v>48</v>
      </c>
      <c r="BG178" s="1">
        <f t="shared" si="109"/>
        <v>48</v>
      </c>
    </row>
    <row r="179" spans="1:59" ht="12" customHeight="1">
      <c r="A179" s="132"/>
      <c r="B179" s="117"/>
      <c r="C179" s="119"/>
      <c r="D179" s="32" t="s">
        <v>6</v>
      </c>
      <c r="E179" s="37">
        <f aca="true" t="shared" si="133" ref="E179:R179">0.5*E178</f>
        <v>0</v>
      </c>
      <c r="F179" s="37">
        <f t="shared" si="133"/>
        <v>0</v>
      </c>
      <c r="G179" s="37">
        <f t="shared" si="133"/>
        <v>0</v>
      </c>
      <c r="H179" s="37">
        <f t="shared" si="133"/>
        <v>0</v>
      </c>
      <c r="I179" s="37">
        <f t="shared" si="133"/>
        <v>0</v>
      </c>
      <c r="J179" s="37">
        <f t="shared" si="133"/>
        <v>0</v>
      </c>
      <c r="K179" s="37">
        <f t="shared" si="133"/>
        <v>0</v>
      </c>
      <c r="L179" s="37">
        <f t="shared" si="133"/>
        <v>0</v>
      </c>
      <c r="M179" s="37">
        <f t="shared" si="133"/>
        <v>0</v>
      </c>
      <c r="N179" s="37">
        <f t="shared" si="133"/>
        <v>0</v>
      </c>
      <c r="O179" s="37">
        <f t="shared" si="133"/>
        <v>0</v>
      </c>
      <c r="P179" s="37">
        <f t="shared" si="133"/>
        <v>0</v>
      </c>
      <c r="Q179" s="37">
        <f t="shared" si="133"/>
        <v>0</v>
      </c>
      <c r="R179" s="37">
        <f t="shared" si="133"/>
        <v>0</v>
      </c>
      <c r="S179" s="57"/>
      <c r="T179" s="57"/>
      <c r="U179" s="24"/>
      <c r="V179" s="32">
        <f t="shared" si="120"/>
        <v>0</v>
      </c>
      <c r="W179" s="26"/>
      <c r="X179" s="26"/>
      <c r="Y179" s="37">
        <f aca="true" t="shared" si="134" ref="Y179:AV179">0.5*Y178</f>
        <v>1</v>
      </c>
      <c r="Z179" s="37">
        <f t="shared" si="134"/>
        <v>1</v>
      </c>
      <c r="AA179" s="37">
        <f t="shared" si="134"/>
        <v>1</v>
      </c>
      <c r="AB179" s="37">
        <f t="shared" si="134"/>
        <v>1</v>
      </c>
      <c r="AC179" s="37">
        <f t="shared" si="134"/>
        <v>1</v>
      </c>
      <c r="AD179" s="37">
        <f t="shared" si="134"/>
        <v>1</v>
      </c>
      <c r="AE179" s="37">
        <f t="shared" si="134"/>
        <v>1</v>
      </c>
      <c r="AF179" s="37">
        <f t="shared" si="134"/>
        <v>1</v>
      </c>
      <c r="AG179" s="37">
        <f t="shared" si="134"/>
        <v>1</v>
      </c>
      <c r="AH179" s="37">
        <f t="shared" si="134"/>
        <v>1</v>
      </c>
      <c r="AI179" s="37">
        <f t="shared" si="134"/>
        <v>1</v>
      </c>
      <c r="AJ179" s="37">
        <f t="shared" si="134"/>
        <v>1</v>
      </c>
      <c r="AK179" s="37">
        <f t="shared" si="134"/>
        <v>1</v>
      </c>
      <c r="AL179" s="37">
        <f t="shared" si="134"/>
        <v>1</v>
      </c>
      <c r="AM179" s="37">
        <f t="shared" si="134"/>
        <v>1</v>
      </c>
      <c r="AN179" s="37">
        <f t="shared" si="134"/>
        <v>1</v>
      </c>
      <c r="AO179" s="37">
        <f t="shared" si="134"/>
        <v>1</v>
      </c>
      <c r="AP179" s="37">
        <f t="shared" si="134"/>
        <v>1</v>
      </c>
      <c r="AQ179" s="37">
        <f t="shared" si="134"/>
        <v>1</v>
      </c>
      <c r="AR179" s="37">
        <f t="shared" si="134"/>
        <v>1</v>
      </c>
      <c r="AS179" s="37">
        <f t="shared" si="134"/>
        <v>1</v>
      </c>
      <c r="AT179" s="37">
        <f t="shared" si="134"/>
        <v>1</v>
      </c>
      <c r="AU179" s="37">
        <f t="shared" si="134"/>
        <v>1</v>
      </c>
      <c r="AV179" s="37">
        <f t="shared" si="134"/>
        <v>1</v>
      </c>
      <c r="AW179" s="27"/>
      <c r="AX179" s="23"/>
      <c r="AY179" s="23"/>
      <c r="AZ179" s="23"/>
      <c r="BA179" s="23"/>
      <c r="BB179" s="23"/>
      <c r="BC179" s="23"/>
      <c r="BD179" s="23"/>
      <c r="BE179" s="23"/>
      <c r="BF179" s="1">
        <f t="shared" si="121"/>
        <v>24</v>
      </c>
      <c r="BG179" s="1">
        <f t="shared" si="109"/>
        <v>24</v>
      </c>
    </row>
    <row r="180" spans="1:59" ht="22.5" customHeight="1">
      <c r="A180" s="132"/>
      <c r="B180" s="117" t="s">
        <v>110</v>
      </c>
      <c r="C180" s="118" t="s">
        <v>139</v>
      </c>
      <c r="D180" s="32" t="s">
        <v>5</v>
      </c>
      <c r="E180" s="37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57"/>
      <c r="T180" s="57"/>
      <c r="U180" s="24"/>
      <c r="V180" s="32">
        <f t="shared" si="120"/>
        <v>0</v>
      </c>
      <c r="W180" s="26"/>
      <c r="X180" s="26"/>
      <c r="Y180" s="30">
        <v>2</v>
      </c>
      <c r="Z180" s="30">
        <v>2</v>
      </c>
      <c r="AA180" s="30">
        <v>2</v>
      </c>
      <c r="AB180" s="30">
        <v>2</v>
      </c>
      <c r="AC180" s="30">
        <v>2</v>
      </c>
      <c r="AD180" s="30">
        <v>2</v>
      </c>
      <c r="AE180" s="30">
        <v>2</v>
      </c>
      <c r="AF180" s="30">
        <v>2</v>
      </c>
      <c r="AG180" s="30">
        <v>2</v>
      </c>
      <c r="AH180" s="30">
        <v>2</v>
      </c>
      <c r="AI180" s="30">
        <v>2</v>
      </c>
      <c r="AJ180" s="30">
        <v>2</v>
      </c>
      <c r="AK180" s="30">
        <v>2</v>
      </c>
      <c r="AL180" s="30">
        <v>2</v>
      </c>
      <c r="AM180" s="30">
        <v>2</v>
      </c>
      <c r="AN180" s="30">
        <v>2</v>
      </c>
      <c r="AO180" s="30">
        <v>2</v>
      </c>
      <c r="AP180" s="30">
        <v>2</v>
      </c>
      <c r="AQ180" s="30">
        <v>2</v>
      </c>
      <c r="AR180" s="30">
        <v>2</v>
      </c>
      <c r="AS180" s="30">
        <v>2</v>
      </c>
      <c r="AT180" s="30">
        <v>2</v>
      </c>
      <c r="AU180" s="30">
        <v>2</v>
      </c>
      <c r="AV180" s="30">
        <v>2</v>
      </c>
      <c r="AW180" s="27"/>
      <c r="AX180" s="23"/>
      <c r="AY180" s="23"/>
      <c r="AZ180" s="23"/>
      <c r="BA180" s="23"/>
      <c r="BB180" s="23"/>
      <c r="BC180" s="23"/>
      <c r="BD180" s="23"/>
      <c r="BE180" s="23"/>
      <c r="BF180" s="1">
        <f t="shared" si="121"/>
        <v>48</v>
      </c>
      <c r="BG180" s="1">
        <f t="shared" si="109"/>
        <v>48</v>
      </c>
    </row>
    <row r="181" spans="1:59" ht="21" customHeight="1">
      <c r="A181" s="132"/>
      <c r="B181" s="117"/>
      <c r="C181" s="119"/>
      <c r="D181" s="32" t="s">
        <v>6</v>
      </c>
      <c r="E181" s="37">
        <f aca="true" t="shared" si="135" ref="E181:R181">0.5*E180</f>
        <v>0</v>
      </c>
      <c r="F181" s="37">
        <f t="shared" si="135"/>
        <v>0</v>
      </c>
      <c r="G181" s="37">
        <f t="shared" si="135"/>
        <v>0</v>
      </c>
      <c r="H181" s="37">
        <f t="shared" si="135"/>
        <v>0</v>
      </c>
      <c r="I181" s="37">
        <f t="shared" si="135"/>
        <v>0</v>
      </c>
      <c r="J181" s="37">
        <f t="shared" si="135"/>
        <v>0</v>
      </c>
      <c r="K181" s="37">
        <f t="shared" si="135"/>
        <v>0</v>
      </c>
      <c r="L181" s="37">
        <f t="shared" si="135"/>
        <v>0</v>
      </c>
      <c r="M181" s="37">
        <f t="shared" si="135"/>
        <v>0</v>
      </c>
      <c r="N181" s="37">
        <f t="shared" si="135"/>
        <v>0</v>
      </c>
      <c r="O181" s="37">
        <f t="shared" si="135"/>
        <v>0</v>
      </c>
      <c r="P181" s="37">
        <f t="shared" si="135"/>
        <v>0</v>
      </c>
      <c r="Q181" s="37">
        <f t="shared" si="135"/>
        <v>0</v>
      </c>
      <c r="R181" s="37">
        <f t="shared" si="135"/>
        <v>0</v>
      </c>
      <c r="S181" s="57"/>
      <c r="T181" s="57"/>
      <c r="U181" s="24"/>
      <c r="V181" s="32">
        <f t="shared" si="120"/>
        <v>0</v>
      </c>
      <c r="W181" s="26"/>
      <c r="X181" s="26"/>
      <c r="Y181" s="37">
        <f aca="true" t="shared" si="136" ref="Y181:AV181">0.5*Y180</f>
        <v>1</v>
      </c>
      <c r="Z181" s="37">
        <f t="shared" si="136"/>
        <v>1</v>
      </c>
      <c r="AA181" s="37">
        <f t="shared" si="136"/>
        <v>1</v>
      </c>
      <c r="AB181" s="37">
        <f t="shared" si="136"/>
        <v>1</v>
      </c>
      <c r="AC181" s="37">
        <f t="shared" si="136"/>
        <v>1</v>
      </c>
      <c r="AD181" s="37">
        <f t="shared" si="136"/>
        <v>1</v>
      </c>
      <c r="AE181" s="37">
        <f t="shared" si="136"/>
        <v>1</v>
      </c>
      <c r="AF181" s="37">
        <f t="shared" si="136"/>
        <v>1</v>
      </c>
      <c r="AG181" s="37">
        <f t="shared" si="136"/>
        <v>1</v>
      </c>
      <c r="AH181" s="37">
        <f t="shared" si="136"/>
        <v>1</v>
      </c>
      <c r="AI181" s="37">
        <f t="shared" si="136"/>
        <v>1</v>
      </c>
      <c r="AJ181" s="37">
        <f t="shared" si="136"/>
        <v>1</v>
      </c>
      <c r="AK181" s="37">
        <f t="shared" si="136"/>
        <v>1</v>
      </c>
      <c r="AL181" s="37">
        <f t="shared" si="136"/>
        <v>1</v>
      </c>
      <c r="AM181" s="37">
        <f t="shared" si="136"/>
        <v>1</v>
      </c>
      <c r="AN181" s="37">
        <f t="shared" si="136"/>
        <v>1</v>
      </c>
      <c r="AO181" s="37">
        <f t="shared" si="136"/>
        <v>1</v>
      </c>
      <c r="AP181" s="37">
        <f t="shared" si="136"/>
        <v>1</v>
      </c>
      <c r="AQ181" s="37">
        <f t="shared" si="136"/>
        <v>1</v>
      </c>
      <c r="AR181" s="37">
        <f t="shared" si="136"/>
        <v>1</v>
      </c>
      <c r="AS181" s="37">
        <f t="shared" si="136"/>
        <v>1</v>
      </c>
      <c r="AT181" s="37">
        <f t="shared" si="136"/>
        <v>1</v>
      </c>
      <c r="AU181" s="37">
        <f t="shared" si="136"/>
        <v>1</v>
      </c>
      <c r="AV181" s="37">
        <f t="shared" si="136"/>
        <v>1</v>
      </c>
      <c r="AW181" s="27"/>
      <c r="AX181" s="23"/>
      <c r="AY181" s="23"/>
      <c r="AZ181" s="23"/>
      <c r="BA181" s="23"/>
      <c r="BB181" s="23"/>
      <c r="BC181" s="23"/>
      <c r="BD181" s="23"/>
      <c r="BE181" s="23"/>
      <c r="BF181" s="1">
        <f t="shared" si="121"/>
        <v>24</v>
      </c>
      <c r="BG181" s="1">
        <f t="shared" si="109"/>
        <v>24</v>
      </c>
    </row>
    <row r="182" spans="1:59" ht="15.75" customHeight="1">
      <c r="A182" s="132"/>
      <c r="B182" s="117" t="s">
        <v>105</v>
      </c>
      <c r="C182" s="118" t="s">
        <v>27</v>
      </c>
      <c r="D182" s="32" t="s">
        <v>5</v>
      </c>
      <c r="E182" s="37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57"/>
      <c r="T182" s="57"/>
      <c r="U182" s="24"/>
      <c r="V182" s="32">
        <f t="shared" si="120"/>
        <v>0</v>
      </c>
      <c r="W182" s="26"/>
      <c r="X182" s="26"/>
      <c r="Y182" s="30">
        <v>3</v>
      </c>
      <c r="Z182" s="30">
        <v>3</v>
      </c>
      <c r="AA182" s="30">
        <v>3</v>
      </c>
      <c r="AB182" s="30">
        <v>3</v>
      </c>
      <c r="AC182" s="30">
        <v>3</v>
      </c>
      <c r="AD182" s="30">
        <v>3</v>
      </c>
      <c r="AE182" s="30">
        <v>3</v>
      </c>
      <c r="AF182" s="30">
        <v>3</v>
      </c>
      <c r="AG182" s="30">
        <v>3</v>
      </c>
      <c r="AH182" s="30">
        <v>3</v>
      </c>
      <c r="AI182" s="30">
        <v>3</v>
      </c>
      <c r="AJ182" s="30">
        <v>3</v>
      </c>
      <c r="AK182" s="30">
        <v>3</v>
      </c>
      <c r="AL182" s="30">
        <v>3</v>
      </c>
      <c r="AM182" s="30">
        <v>3</v>
      </c>
      <c r="AN182" s="30">
        <v>3</v>
      </c>
      <c r="AO182" s="30">
        <v>3</v>
      </c>
      <c r="AP182" s="30">
        <v>3</v>
      </c>
      <c r="AQ182" s="30">
        <v>3</v>
      </c>
      <c r="AR182" s="30">
        <v>3</v>
      </c>
      <c r="AS182" s="30">
        <v>2</v>
      </c>
      <c r="AT182" s="30">
        <v>2</v>
      </c>
      <c r="AU182" s="30">
        <v>2</v>
      </c>
      <c r="AV182" s="30">
        <v>2</v>
      </c>
      <c r="AW182" s="27"/>
      <c r="AX182" s="23"/>
      <c r="AY182" s="23"/>
      <c r="AZ182" s="23"/>
      <c r="BA182" s="23"/>
      <c r="BB182" s="23"/>
      <c r="BC182" s="23"/>
      <c r="BD182" s="23"/>
      <c r="BE182" s="23"/>
      <c r="BF182" s="1">
        <f t="shared" si="121"/>
        <v>68</v>
      </c>
      <c r="BG182" s="1">
        <f t="shared" si="109"/>
        <v>68</v>
      </c>
    </row>
    <row r="183" spans="1:59" ht="28.5" customHeight="1">
      <c r="A183" s="132"/>
      <c r="B183" s="117"/>
      <c r="C183" s="119"/>
      <c r="D183" s="32" t="s">
        <v>6</v>
      </c>
      <c r="E183" s="37">
        <f aca="true" t="shared" si="137" ref="E183:R183">0.5*E182</f>
        <v>0</v>
      </c>
      <c r="F183" s="37">
        <f t="shared" si="137"/>
        <v>0</v>
      </c>
      <c r="G183" s="37">
        <f t="shared" si="137"/>
        <v>0</v>
      </c>
      <c r="H183" s="37">
        <f t="shared" si="137"/>
        <v>0</v>
      </c>
      <c r="I183" s="37">
        <f t="shared" si="137"/>
        <v>0</v>
      </c>
      <c r="J183" s="37">
        <f t="shared" si="137"/>
        <v>0</v>
      </c>
      <c r="K183" s="37">
        <f t="shared" si="137"/>
        <v>0</v>
      </c>
      <c r="L183" s="37">
        <f t="shared" si="137"/>
        <v>0</v>
      </c>
      <c r="M183" s="37">
        <f t="shared" si="137"/>
        <v>0</v>
      </c>
      <c r="N183" s="37">
        <f t="shared" si="137"/>
        <v>0</v>
      </c>
      <c r="O183" s="37">
        <f t="shared" si="137"/>
        <v>0</v>
      </c>
      <c r="P183" s="37">
        <f t="shared" si="137"/>
        <v>0</v>
      </c>
      <c r="Q183" s="37">
        <f t="shared" si="137"/>
        <v>0</v>
      </c>
      <c r="R183" s="37">
        <f t="shared" si="137"/>
        <v>0</v>
      </c>
      <c r="S183" s="57"/>
      <c r="T183" s="57"/>
      <c r="U183" s="24"/>
      <c r="V183" s="32">
        <f t="shared" si="120"/>
        <v>0</v>
      </c>
      <c r="W183" s="26"/>
      <c r="X183" s="26"/>
      <c r="Y183" s="37">
        <f aca="true" t="shared" si="138" ref="Y183:AV183">0.5*Y182</f>
        <v>1.5</v>
      </c>
      <c r="Z183" s="37">
        <f t="shared" si="138"/>
        <v>1.5</v>
      </c>
      <c r="AA183" s="37">
        <f t="shared" si="138"/>
        <v>1.5</v>
      </c>
      <c r="AB183" s="37">
        <f t="shared" si="138"/>
        <v>1.5</v>
      </c>
      <c r="AC183" s="37">
        <f t="shared" si="138"/>
        <v>1.5</v>
      </c>
      <c r="AD183" s="37">
        <f t="shared" si="138"/>
        <v>1.5</v>
      </c>
      <c r="AE183" s="37">
        <f t="shared" si="138"/>
        <v>1.5</v>
      </c>
      <c r="AF183" s="37">
        <f t="shared" si="138"/>
        <v>1.5</v>
      </c>
      <c r="AG183" s="37">
        <f t="shared" si="138"/>
        <v>1.5</v>
      </c>
      <c r="AH183" s="37">
        <f t="shared" si="138"/>
        <v>1.5</v>
      </c>
      <c r="AI183" s="37">
        <f t="shared" si="138"/>
        <v>1.5</v>
      </c>
      <c r="AJ183" s="37">
        <f t="shared" si="138"/>
        <v>1.5</v>
      </c>
      <c r="AK183" s="37">
        <f t="shared" si="138"/>
        <v>1.5</v>
      </c>
      <c r="AL183" s="37">
        <f t="shared" si="138"/>
        <v>1.5</v>
      </c>
      <c r="AM183" s="37">
        <f t="shared" si="138"/>
        <v>1.5</v>
      </c>
      <c r="AN183" s="37">
        <f t="shared" si="138"/>
        <v>1.5</v>
      </c>
      <c r="AO183" s="37">
        <f t="shared" si="138"/>
        <v>1.5</v>
      </c>
      <c r="AP183" s="37">
        <f t="shared" si="138"/>
        <v>1.5</v>
      </c>
      <c r="AQ183" s="37">
        <f t="shared" si="138"/>
        <v>1.5</v>
      </c>
      <c r="AR183" s="37">
        <f t="shared" si="138"/>
        <v>1.5</v>
      </c>
      <c r="AS183" s="37">
        <f t="shared" si="138"/>
        <v>1</v>
      </c>
      <c r="AT183" s="37">
        <f t="shared" si="138"/>
        <v>1</v>
      </c>
      <c r="AU183" s="37">
        <f t="shared" si="138"/>
        <v>1</v>
      </c>
      <c r="AV183" s="37">
        <f t="shared" si="138"/>
        <v>1</v>
      </c>
      <c r="AW183" s="27"/>
      <c r="AX183" s="23"/>
      <c r="AY183" s="23"/>
      <c r="AZ183" s="23"/>
      <c r="BA183" s="23"/>
      <c r="BB183" s="23"/>
      <c r="BC183" s="23"/>
      <c r="BD183" s="23"/>
      <c r="BE183" s="23"/>
      <c r="BF183" s="1">
        <f t="shared" si="121"/>
        <v>34</v>
      </c>
      <c r="BG183" s="1">
        <f t="shared" si="109"/>
        <v>34</v>
      </c>
    </row>
    <row r="184" spans="1:59" ht="15.75" customHeight="1">
      <c r="A184" s="132"/>
      <c r="B184" s="117" t="s">
        <v>132</v>
      </c>
      <c r="C184" s="118" t="s">
        <v>130</v>
      </c>
      <c r="D184" s="32" t="s">
        <v>5</v>
      </c>
      <c r="E184" s="37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57"/>
      <c r="T184" s="57"/>
      <c r="U184" s="24"/>
      <c r="V184" s="32">
        <f t="shared" si="120"/>
        <v>0</v>
      </c>
      <c r="W184" s="26"/>
      <c r="X184" s="26"/>
      <c r="Y184" s="30">
        <v>2</v>
      </c>
      <c r="Z184" s="30">
        <v>2</v>
      </c>
      <c r="AA184" s="30">
        <v>2</v>
      </c>
      <c r="AB184" s="30">
        <v>2</v>
      </c>
      <c r="AC184" s="30">
        <v>2</v>
      </c>
      <c r="AD184" s="30">
        <v>2</v>
      </c>
      <c r="AE184" s="30">
        <v>2</v>
      </c>
      <c r="AF184" s="30">
        <v>2</v>
      </c>
      <c r="AG184" s="30">
        <v>2</v>
      </c>
      <c r="AH184" s="30">
        <v>2</v>
      </c>
      <c r="AI184" s="30">
        <v>2</v>
      </c>
      <c r="AJ184" s="30">
        <v>2</v>
      </c>
      <c r="AK184" s="30">
        <v>2</v>
      </c>
      <c r="AL184" s="30">
        <v>2</v>
      </c>
      <c r="AM184" s="30">
        <v>2</v>
      </c>
      <c r="AN184" s="30">
        <v>2</v>
      </c>
      <c r="AO184" s="30">
        <v>2</v>
      </c>
      <c r="AP184" s="30">
        <v>2</v>
      </c>
      <c r="AQ184" s="30">
        <v>2</v>
      </c>
      <c r="AR184" s="30">
        <v>2</v>
      </c>
      <c r="AS184" s="30">
        <v>2</v>
      </c>
      <c r="AT184" s="30">
        <v>2</v>
      </c>
      <c r="AU184" s="30">
        <v>2</v>
      </c>
      <c r="AV184" s="30">
        <v>2</v>
      </c>
      <c r="AW184" s="27"/>
      <c r="AX184" s="23"/>
      <c r="AY184" s="23"/>
      <c r="AZ184" s="23"/>
      <c r="BA184" s="23"/>
      <c r="BB184" s="23"/>
      <c r="BC184" s="23"/>
      <c r="BD184" s="23"/>
      <c r="BE184" s="23"/>
      <c r="BF184" s="1">
        <f t="shared" si="121"/>
        <v>48</v>
      </c>
      <c r="BG184" s="1">
        <f t="shared" si="109"/>
        <v>48</v>
      </c>
    </row>
    <row r="185" spans="1:59" ht="15.75" customHeight="1">
      <c r="A185" s="132"/>
      <c r="B185" s="117"/>
      <c r="C185" s="119"/>
      <c r="D185" s="32" t="s">
        <v>6</v>
      </c>
      <c r="E185" s="37">
        <f aca="true" t="shared" si="139" ref="E185:R185">0.5*E184</f>
        <v>0</v>
      </c>
      <c r="F185" s="37">
        <f t="shared" si="139"/>
        <v>0</v>
      </c>
      <c r="G185" s="37">
        <f t="shared" si="139"/>
        <v>0</v>
      </c>
      <c r="H185" s="37">
        <f t="shared" si="139"/>
        <v>0</v>
      </c>
      <c r="I185" s="37">
        <f t="shared" si="139"/>
        <v>0</v>
      </c>
      <c r="J185" s="37">
        <f t="shared" si="139"/>
        <v>0</v>
      </c>
      <c r="K185" s="37">
        <f t="shared" si="139"/>
        <v>0</v>
      </c>
      <c r="L185" s="37">
        <f t="shared" si="139"/>
        <v>0</v>
      </c>
      <c r="M185" s="37">
        <f t="shared" si="139"/>
        <v>0</v>
      </c>
      <c r="N185" s="37">
        <f t="shared" si="139"/>
        <v>0</v>
      </c>
      <c r="O185" s="37">
        <f t="shared" si="139"/>
        <v>0</v>
      </c>
      <c r="P185" s="37">
        <f t="shared" si="139"/>
        <v>0</v>
      </c>
      <c r="Q185" s="37">
        <f t="shared" si="139"/>
        <v>0</v>
      </c>
      <c r="R185" s="37">
        <f t="shared" si="139"/>
        <v>0</v>
      </c>
      <c r="S185" s="57"/>
      <c r="T185" s="57"/>
      <c r="U185" s="24"/>
      <c r="V185" s="32">
        <f t="shared" si="120"/>
        <v>0</v>
      </c>
      <c r="W185" s="26"/>
      <c r="X185" s="26"/>
      <c r="Y185" s="37">
        <f aca="true" t="shared" si="140" ref="Y185:AV185">0.5*Y184</f>
        <v>1</v>
      </c>
      <c r="Z185" s="37">
        <f t="shared" si="140"/>
        <v>1</v>
      </c>
      <c r="AA185" s="37">
        <f t="shared" si="140"/>
        <v>1</v>
      </c>
      <c r="AB185" s="37">
        <f t="shared" si="140"/>
        <v>1</v>
      </c>
      <c r="AC185" s="37">
        <f t="shared" si="140"/>
        <v>1</v>
      </c>
      <c r="AD185" s="37">
        <f t="shared" si="140"/>
        <v>1</v>
      </c>
      <c r="AE185" s="37">
        <f t="shared" si="140"/>
        <v>1</v>
      </c>
      <c r="AF185" s="37">
        <f t="shared" si="140"/>
        <v>1</v>
      </c>
      <c r="AG185" s="37">
        <f t="shared" si="140"/>
        <v>1</v>
      </c>
      <c r="AH185" s="37">
        <f t="shared" si="140"/>
        <v>1</v>
      </c>
      <c r="AI185" s="37">
        <f t="shared" si="140"/>
        <v>1</v>
      </c>
      <c r="AJ185" s="37">
        <f t="shared" si="140"/>
        <v>1</v>
      </c>
      <c r="AK185" s="37">
        <f t="shared" si="140"/>
        <v>1</v>
      </c>
      <c r="AL185" s="37">
        <f t="shared" si="140"/>
        <v>1</v>
      </c>
      <c r="AM185" s="37">
        <f t="shared" si="140"/>
        <v>1</v>
      </c>
      <c r="AN185" s="37">
        <f t="shared" si="140"/>
        <v>1</v>
      </c>
      <c r="AO185" s="37">
        <f t="shared" si="140"/>
        <v>1</v>
      </c>
      <c r="AP185" s="37">
        <f t="shared" si="140"/>
        <v>1</v>
      </c>
      <c r="AQ185" s="37">
        <f t="shared" si="140"/>
        <v>1</v>
      </c>
      <c r="AR185" s="37">
        <f t="shared" si="140"/>
        <v>1</v>
      </c>
      <c r="AS185" s="37">
        <f t="shared" si="140"/>
        <v>1</v>
      </c>
      <c r="AT185" s="37">
        <f t="shared" si="140"/>
        <v>1</v>
      </c>
      <c r="AU185" s="37">
        <f t="shared" si="140"/>
        <v>1</v>
      </c>
      <c r="AV185" s="37">
        <f t="shared" si="140"/>
        <v>1</v>
      </c>
      <c r="AW185" s="27"/>
      <c r="AX185" s="23"/>
      <c r="AY185" s="23"/>
      <c r="AZ185" s="23"/>
      <c r="BA185" s="23"/>
      <c r="BB185" s="23"/>
      <c r="BC185" s="23"/>
      <c r="BD185" s="23"/>
      <c r="BE185" s="23"/>
      <c r="BF185" s="1">
        <f t="shared" si="121"/>
        <v>24</v>
      </c>
      <c r="BG185" s="1">
        <f t="shared" si="109"/>
        <v>24</v>
      </c>
    </row>
    <row r="186" spans="1:59" ht="40.5" customHeight="1">
      <c r="A186" s="132"/>
      <c r="B186" s="117" t="s">
        <v>133</v>
      </c>
      <c r="C186" s="118" t="s">
        <v>154</v>
      </c>
      <c r="D186" s="32" t="s">
        <v>5</v>
      </c>
      <c r="E186" s="39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57"/>
      <c r="T186" s="57"/>
      <c r="U186" s="24"/>
      <c r="V186" s="32">
        <f t="shared" si="120"/>
        <v>0</v>
      </c>
      <c r="W186" s="26"/>
      <c r="X186" s="26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27"/>
      <c r="AX186" s="23"/>
      <c r="AY186" s="23"/>
      <c r="AZ186" s="23"/>
      <c r="BA186" s="23"/>
      <c r="BB186" s="23"/>
      <c r="BC186" s="23"/>
      <c r="BD186" s="23"/>
      <c r="BE186" s="23"/>
      <c r="BF186" s="1">
        <f t="shared" si="121"/>
        <v>0</v>
      </c>
      <c r="BG186" s="1">
        <f t="shared" si="109"/>
        <v>0</v>
      </c>
    </row>
    <row r="187" spans="1:59" ht="39" customHeight="1">
      <c r="A187" s="132"/>
      <c r="B187" s="117"/>
      <c r="C187" s="119"/>
      <c r="D187" s="32" t="s">
        <v>6</v>
      </c>
      <c r="E187" s="37">
        <f aca="true" t="shared" si="141" ref="E187:R187">0.5*E186</f>
        <v>0</v>
      </c>
      <c r="F187" s="37">
        <f t="shared" si="141"/>
        <v>0</v>
      </c>
      <c r="G187" s="37">
        <f t="shared" si="141"/>
        <v>0</v>
      </c>
      <c r="H187" s="37">
        <f t="shared" si="141"/>
        <v>0</v>
      </c>
      <c r="I187" s="37">
        <f t="shared" si="141"/>
        <v>0</v>
      </c>
      <c r="J187" s="37">
        <f t="shared" si="141"/>
        <v>0</v>
      </c>
      <c r="K187" s="37">
        <f t="shared" si="141"/>
        <v>0</v>
      </c>
      <c r="L187" s="37">
        <f t="shared" si="141"/>
        <v>0</v>
      </c>
      <c r="M187" s="37">
        <f t="shared" si="141"/>
        <v>0</v>
      </c>
      <c r="N187" s="37">
        <f t="shared" si="141"/>
        <v>0</v>
      </c>
      <c r="O187" s="37">
        <f t="shared" si="141"/>
        <v>0</v>
      </c>
      <c r="P187" s="37">
        <f t="shared" si="141"/>
        <v>0</v>
      </c>
      <c r="Q187" s="37">
        <f t="shared" si="141"/>
        <v>0</v>
      </c>
      <c r="R187" s="37">
        <f t="shared" si="141"/>
        <v>0</v>
      </c>
      <c r="S187" s="57"/>
      <c r="T187" s="57"/>
      <c r="U187" s="24"/>
      <c r="V187" s="32">
        <f t="shared" si="120"/>
        <v>0</v>
      </c>
      <c r="W187" s="26"/>
      <c r="X187" s="26"/>
      <c r="Y187" s="37">
        <f aca="true" t="shared" si="142" ref="Y187:AV187">0.5*Y186</f>
        <v>0</v>
      </c>
      <c r="Z187" s="37">
        <f t="shared" si="142"/>
        <v>0</v>
      </c>
      <c r="AA187" s="37">
        <f t="shared" si="142"/>
        <v>0</v>
      </c>
      <c r="AB187" s="37">
        <f t="shared" si="142"/>
        <v>0</v>
      </c>
      <c r="AC187" s="37">
        <f t="shared" si="142"/>
        <v>0</v>
      </c>
      <c r="AD187" s="37">
        <f t="shared" si="142"/>
        <v>0</v>
      </c>
      <c r="AE187" s="37">
        <f t="shared" si="142"/>
        <v>0</v>
      </c>
      <c r="AF187" s="37">
        <f t="shared" si="142"/>
        <v>0</v>
      </c>
      <c r="AG187" s="37">
        <f t="shared" si="142"/>
        <v>0</v>
      </c>
      <c r="AH187" s="37">
        <f t="shared" si="142"/>
        <v>0</v>
      </c>
      <c r="AI187" s="37">
        <f t="shared" si="142"/>
        <v>0</v>
      </c>
      <c r="AJ187" s="37">
        <f t="shared" si="142"/>
        <v>0</v>
      </c>
      <c r="AK187" s="37">
        <f t="shared" si="142"/>
        <v>0</v>
      </c>
      <c r="AL187" s="37">
        <f t="shared" si="142"/>
        <v>0</v>
      </c>
      <c r="AM187" s="37">
        <f t="shared" si="142"/>
        <v>0</v>
      </c>
      <c r="AN187" s="37">
        <f t="shared" si="142"/>
        <v>0</v>
      </c>
      <c r="AO187" s="37">
        <f t="shared" si="142"/>
        <v>0</v>
      </c>
      <c r="AP187" s="37">
        <f t="shared" si="142"/>
        <v>0</v>
      </c>
      <c r="AQ187" s="37">
        <f t="shared" si="142"/>
        <v>0</v>
      </c>
      <c r="AR187" s="37">
        <f t="shared" si="142"/>
        <v>0</v>
      </c>
      <c r="AS187" s="37">
        <f t="shared" si="142"/>
        <v>0</v>
      </c>
      <c r="AT187" s="37">
        <f t="shared" si="142"/>
        <v>0</v>
      </c>
      <c r="AU187" s="37">
        <f t="shared" si="142"/>
        <v>0</v>
      </c>
      <c r="AV187" s="37">
        <f t="shared" si="142"/>
        <v>0</v>
      </c>
      <c r="AW187" s="27"/>
      <c r="AX187" s="23"/>
      <c r="AY187" s="23"/>
      <c r="AZ187" s="23"/>
      <c r="BA187" s="23"/>
      <c r="BB187" s="23"/>
      <c r="BC187" s="23"/>
      <c r="BD187" s="23"/>
      <c r="BE187" s="23"/>
      <c r="BF187" s="1">
        <f t="shared" si="121"/>
        <v>0</v>
      </c>
      <c r="BG187" s="1">
        <f t="shared" si="109"/>
        <v>0</v>
      </c>
    </row>
    <row r="188" spans="1:59" ht="18.75" customHeight="1">
      <c r="A188" s="132"/>
      <c r="B188" s="117" t="s">
        <v>134</v>
      </c>
      <c r="C188" s="118" t="s">
        <v>131</v>
      </c>
      <c r="D188" s="32" t="s">
        <v>5</v>
      </c>
      <c r="E188" s="37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57"/>
      <c r="T188" s="57"/>
      <c r="U188" s="24"/>
      <c r="V188" s="32">
        <f t="shared" si="120"/>
        <v>0</v>
      </c>
      <c r="W188" s="26"/>
      <c r="X188" s="26"/>
      <c r="Y188" s="30">
        <v>3</v>
      </c>
      <c r="Z188" s="30">
        <v>3</v>
      </c>
      <c r="AA188" s="30">
        <v>3</v>
      </c>
      <c r="AB188" s="30">
        <v>3</v>
      </c>
      <c r="AC188" s="30">
        <v>3</v>
      </c>
      <c r="AD188" s="30">
        <v>3</v>
      </c>
      <c r="AE188" s="30">
        <v>3</v>
      </c>
      <c r="AF188" s="30">
        <v>3</v>
      </c>
      <c r="AG188" s="30">
        <v>3</v>
      </c>
      <c r="AH188" s="30">
        <v>3</v>
      </c>
      <c r="AI188" s="30">
        <v>3</v>
      </c>
      <c r="AJ188" s="30">
        <v>3</v>
      </c>
      <c r="AK188" s="30">
        <v>3</v>
      </c>
      <c r="AL188" s="30">
        <v>3</v>
      </c>
      <c r="AM188" s="30">
        <v>3</v>
      </c>
      <c r="AN188" s="30">
        <v>3</v>
      </c>
      <c r="AO188" s="30">
        <v>3</v>
      </c>
      <c r="AP188" s="30">
        <v>3</v>
      </c>
      <c r="AQ188" s="30">
        <v>3</v>
      </c>
      <c r="AR188" s="30">
        <v>3</v>
      </c>
      <c r="AS188" s="30">
        <v>3</v>
      </c>
      <c r="AT188" s="30">
        <v>3</v>
      </c>
      <c r="AU188" s="30">
        <v>3</v>
      </c>
      <c r="AV188" s="30">
        <v>3</v>
      </c>
      <c r="AW188" s="27"/>
      <c r="AX188" s="23"/>
      <c r="AY188" s="23"/>
      <c r="AZ188" s="23"/>
      <c r="BA188" s="23"/>
      <c r="BB188" s="23"/>
      <c r="BC188" s="23"/>
      <c r="BD188" s="23"/>
      <c r="BE188" s="23"/>
      <c r="BF188" s="1">
        <f t="shared" si="121"/>
        <v>72</v>
      </c>
      <c r="BG188" s="1">
        <f t="shared" si="109"/>
        <v>72</v>
      </c>
    </row>
    <row r="189" spans="1:59" ht="18" customHeight="1">
      <c r="A189" s="132"/>
      <c r="B189" s="117"/>
      <c r="C189" s="119"/>
      <c r="D189" s="32" t="s">
        <v>6</v>
      </c>
      <c r="E189" s="37">
        <f aca="true" t="shared" si="143" ref="E189:R189">0.5*E188</f>
        <v>0</v>
      </c>
      <c r="F189" s="37">
        <f t="shared" si="143"/>
        <v>0</v>
      </c>
      <c r="G189" s="37">
        <f t="shared" si="143"/>
        <v>0</v>
      </c>
      <c r="H189" s="37">
        <f t="shared" si="143"/>
        <v>0</v>
      </c>
      <c r="I189" s="37">
        <f t="shared" si="143"/>
        <v>0</v>
      </c>
      <c r="J189" s="37">
        <f t="shared" si="143"/>
        <v>0</v>
      </c>
      <c r="K189" s="37">
        <f t="shared" si="143"/>
        <v>0</v>
      </c>
      <c r="L189" s="37">
        <f t="shared" si="143"/>
        <v>0</v>
      </c>
      <c r="M189" s="37">
        <f t="shared" si="143"/>
        <v>0</v>
      </c>
      <c r="N189" s="37">
        <f t="shared" si="143"/>
        <v>0</v>
      </c>
      <c r="O189" s="37">
        <f t="shared" si="143"/>
        <v>0</v>
      </c>
      <c r="P189" s="37">
        <f t="shared" si="143"/>
        <v>0</v>
      </c>
      <c r="Q189" s="37">
        <f t="shared" si="143"/>
        <v>0</v>
      </c>
      <c r="R189" s="37">
        <f t="shared" si="143"/>
        <v>0</v>
      </c>
      <c r="S189" s="57"/>
      <c r="T189" s="57"/>
      <c r="U189" s="24"/>
      <c r="V189" s="32">
        <f t="shared" si="120"/>
        <v>0</v>
      </c>
      <c r="W189" s="26"/>
      <c r="X189" s="26"/>
      <c r="Y189" s="37">
        <f aca="true" t="shared" si="144" ref="Y189:AV189">0.5*Y188</f>
        <v>1.5</v>
      </c>
      <c r="Z189" s="37">
        <f t="shared" si="144"/>
        <v>1.5</v>
      </c>
      <c r="AA189" s="37">
        <f t="shared" si="144"/>
        <v>1.5</v>
      </c>
      <c r="AB189" s="37">
        <f t="shared" si="144"/>
        <v>1.5</v>
      </c>
      <c r="AC189" s="37">
        <f t="shared" si="144"/>
        <v>1.5</v>
      </c>
      <c r="AD189" s="37">
        <f t="shared" si="144"/>
        <v>1.5</v>
      </c>
      <c r="AE189" s="37">
        <f t="shared" si="144"/>
        <v>1.5</v>
      </c>
      <c r="AF189" s="37">
        <f t="shared" si="144"/>
        <v>1.5</v>
      </c>
      <c r="AG189" s="37">
        <f t="shared" si="144"/>
        <v>1.5</v>
      </c>
      <c r="AH189" s="37">
        <f t="shared" si="144"/>
        <v>1.5</v>
      </c>
      <c r="AI189" s="37">
        <f t="shared" si="144"/>
        <v>1.5</v>
      </c>
      <c r="AJ189" s="37">
        <f t="shared" si="144"/>
        <v>1.5</v>
      </c>
      <c r="AK189" s="37">
        <f t="shared" si="144"/>
        <v>1.5</v>
      </c>
      <c r="AL189" s="37">
        <f t="shared" si="144"/>
        <v>1.5</v>
      </c>
      <c r="AM189" s="37">
        <f t="shared" si="144"/>
        <v>1.5</v>
      </c>
      <c r="AN189" s="37">
        <f t="shared" si="144"/>
        <v>1.5</v>
      </c>
      <c r="AO189" s="37">
        <f t="shared" si="144"/>
        <v>1.5</v>
      </c>
      <c r="AP189" s="37">
        <f t="shared" si="144"/>
        <v>1.5</v>
      </c>
      <c r="AQ189" s="37">
        <f t="shared" si="144"/>
        <v>1.5</v>
      </c>
      <c r="AR189" s="37">
        <f t="shared" si="144"/>
        <v>1.5</v>
      </c>
      <c r="AS189" s="37">
        <f t="shared" si="144"/>
        <v>1.5</v>
      </c>
      <c r="AT189" s="37">
        <f t="shared" si="144"/>
        <v>1.5</v>
      </c>
      <c r="AU189" s="37">
        <f t="shared" si="144"/>
        <v>1.5</v>
      </c>
      <c r="AV189" s="37">
        <f t="shared" si="144"/>
        <v>1.5</v>
      </c>
      <c r="AW189" s="27"/>
      <c r="AX189" s="23"/>
      <c r="AY189" s="23"/>
      <c r="AZ189" s="23"/>
      <c r="BA189" s="23"/>
      <c r="BB189" s="23"/>
      <c r="BC189" s="23"/>
      <c r="BD189" s="23"/>
      <c r="BE189" s="23"/>
      <c r="BF189" s="1">
        <f t="shared" si="121"/>
        <v>36</v>
      </c>
      <c r="BG189" s="1">
        <f t="shared" si="109"/>
        <v>36</v>
      </c>
    </row>
    <row r="190" spans="1:59" ht="15.75" customHeight="1">
      <c r="A190" s="132"/>
      <c r="B190" s="107" t="s">
        <v>9</v>
      </c>
      <c r="C190" s="112" t="s">
        <v>10</v>
      </c>
      <c r="D190" s="25" t="s">
        <v>5</v>
      </c>
      <c r="E190" s="25">
        <f aca="true" t="shared" si="145" ref="E190:R191">SUM(E192,E202,E214)</f>
        <v>18</v>
      </c>
      <c r="F190" s="25">
        <f t="shared" si="145"/>
        <v>18</v>
      </c>
      <c r="G190" s="25">
        <f t="shared" si="145"/>
        <v>18</v>
      </c>
      <c r="H190" s="25">
        <f t="shared" si="145"/>
        <v>18</v>
      </c>
      <c r="I190" s="25">
        <f t="shared" si="145"/>
        <v>18</v>
      </c>
      <c r="J190" s="25">
        <f t="shared" si="145"/>
        <v>18</v>
      </c>
      <c r="K190" s="25">
        <f t="shared" si="145"/>
        <v>18</v>
      </c>
      <c r="L190" s="25">
        <f t="shared" si="145"/>
        <v>18</v>
      </c>
      <c r="M190" s="25">
        <f t="shared" si="145"/>
        <v>18</v>
      </c>
      <c r="N190" s="25">
        <f t="shared" si="145"/>
        <v>18</v>
      </c>
      <c r="O190" s="25">
        <f t="shared" si="145"/>
        <v>18</v>
      </c>
      <c r="P190" s="25">
        <f t="shared" si="145"/>
        <v>18</v>
      </c>
      <c r="Q190" s="25">
        <f t="shared" si="145"/>
        <v>18</v>
      </c>
      <c r="R190" s="25">
        <f t="shared" si="145"/>
        <v>18</v>
      </c>
      <c r="S190" s="57"/>
      <c r="T190" s="57"/>
      <c r="U190" s="24"/>
      <c r="V190" s="25">
        <f>SUM(V192,V202,V214)</f>
        <v>252</v>
      </c>
      <c r="W190" s="23"/>
      <c r="X190" s="23"/>
      <c r="Y190" s="25">
        <f aca="true" t="shared" si="146" ref="Y190:AU191">SUM(Y192,Y202,Y214)</f>
        <v>7</v>
      </c>
      <c r="Z190" s="25">
        <f t="shared" si="146"/>
        <v>7</v>
      </c>
      <c r="AA190" s="25">
        <f t="shared" si="146"/>
        <v>7</v>
      </c>
      <c r="AB190" s="25">
        <f t="shared" si="146"/>
        <v>7</v>
      </c>
      <c r="AC190" s="25">
        <f t="shared" si="146"/>
        <v>7</v>
      </c>
      <c r="AD190" s="25">
        <f t="shared" si="146"/>
        <v>7</v>
      </c>
      <c r="AE190" s="25">
        <f t="shared" si="146"/>
        <v>7</v>
      </c>
      <c r="AF190" s="25">
        <f t="shared" si="146"/>
        <v>7</v>
      </c>
      <c r="AG190" s="25">
        <f t="shared" si="146"/>
        <v>7</v>
      </c>
      <c r="AH190" s="25">
        <f t="shared" si="146"/>
        <v>7</v>
      </c>
      <c r="AI190" s="25">
        <f t="shared" si="146"/>
        <v>7</v>
      </c>
      <c r="AJ190" s="25">
        <f t="shared" si="146"/>
        <v>7</v>
      </c>
      <c r="AK190" s="25">
        <f t="shared" si="146"/>
        <v>7</v>
      </c>
      <c r="AL190" s="25">
        <f t="shared" si="146"/>
        <v>7</v>
      </c>
      <c r="AM190" s="25">
        <f t="shared" si="146"/>
        <v>7</v>
      </c>
      <c r="AN190" s="25">
        <f t="shared" si="146"/>
        <v>7</v>
      </c>
      <c r="AO190" s="25">
        <f t="shared" si="146"/>
        <v>7</v>
      </c>
      <c r="AP190" s="25">
        <f t="shared" si="146"/>
        <v>7</v>
      </c>
      <c r="AQ190" s="25">
        <f t="shared" si="146"/>
        <v>7</v>
      </c>
      <c r="AR190" s="25">
        <f t="shared" si="146"/>
        <v>7</v>
      </c>
      <c r="AS190" s="25">
        <f t="shared" si="146"/>
        <v>7</v>
      </c>
      <c r="AT190" s="25">
        <f t="shared" si="146"/>
        <v>7</v>
      </c>
      <c r="AU190" s="25">
        <f t="shared" si="146"/>
        <v>7</v>
      </c>
      <c r="AV190" s="25">
        <f>SUM(AV192,AV202,AV214)</f>
        <v>7</v>
      </c>
      <c r="AW190" s="27"/>
      <c r="AX190" s="27"/>
      <c r="AY190" s="27"/>
      <c r="AZ190" s="27"/>
      <c r="BA190" s="27"/>
      <c r="BB190" s="27"/>
      <c r="BC190" s="27"/>
      <c r="BD190" s="27"/>
      <c r="BE190" s="27"/>
      <c r="BF190" s="2">
        <f>SUM(BF192,BF202,BF214)</f>
        <v>168</v>
      </c>
      <c r="BG190" s="21">
        <f t="shared" si="109"/>
        <v>420</v>
      </c>
    </row>
    <row r="191" spans="1:59" ht="15.75" customHeight="1">
      <c r="A191" s="132"/>
      <c r="B191" s="107"/>
      <c r="C191" s="113"/>
      <c r="D191" s="25" t="s">
        <v>6</v>
      </c>
      <c r="E191" s="25">
        <f t="shared" si="145"/>
        <v>9</v>
      </c>
      <c r="F191" s="25">
        <f t="shared" si="145"/>
        <v>9</v>
      </c>
      <c r="G191" s="25">
        <f t="shared" si="145"/>
        <v>9</v>
      </c>
      <c r="H191" s="25">
        <f t="shared" si="145"/>
        <v>9</v>
      </c>
      <c r="I191" s="25">
        <f t="shared" si="145"/>
        <v>9</v>
      </c>
      <c r="J191" s="25">
        <f t="shared" si="145"/>
        <v>9</v>
      </c>
      <c r="K191" s="25">
        <f t="shared" si="145"/>
        <v>9</v>
      </c>
      <c r="L191" s="25">
        <f t="shared" si="145"/>
        <v>9</v>
      </c>
      <c r="M191" s="25">
        <f t="shared" si="145"/>
        <v>9</v>
      </c>
      <c r="N191" s="25">
        <f t="shared" si="145"/>
        <v>9</v>
      </c>
      <c r="O191" s="25">
        <f t="shared" si="145"/>
        <v>9</v>
      </c>
      <c r="P191" s="25">
        <f t="shared" si="145"/>
        <v>9</v>
      </c>
      <c r="Q191" s="25">
        <f t="shared" si="145"/>
        <v>9</v>
      </c>
      <c r="R191" s="25">
        <f t="shared" si="145"/>
        <v>9</v>
      </c>
      <c r="S191" s="57"/>
      <c r="T191" s="57"/>
      <c r="U191" s="24"/>
      <c r="V191" s="25">
        <f>SUM(V193,V203,V215)</f>
        <v>126</v>
      </c>
      <c r="W191" s="23"/>
      <c r="X191" s="23"/>
      <c r="Y191" s="25">
        <f t="shared" si="146"/>
        <v>3.5</v>
      </c>
      <c r="Z191" s="25">
        <f t="shared" si="146"/>
        <v>3.5</v>
      </c>
      <c r="AA191" s="25">
        <f t="shared" si="146"/>
        <v>3.5</v>
      </c>
      <c r="AB191" s="25">
        <f t="shared" si="146"/>
        <v>3.5</v>
      </c>
      <c r="AC191" s="25">
        <f t="shared" si="146"/>
        <v>3.5</v>
      </c>
      <c r="AD191" s="25">
        <f t="shared" si="146"/>
        <v>3.5</v>
      </c>
      <c r="AE191" s="25">
        <f t="shared" si="146"/>
        <v>3.5</v>
      </c>
      <c r="AF191" s="25">
        <f t="shared" si="146"/>
        <v>3.5</v>
      </c>
      <c r="AG191" s="25">
        <f t="shared" si="146"/>
        <v>3.5</v>
      </c>
      <c r="AH191" s="25">
        <f t="shared" si="146"/>
        <v>3.5</v>
      </c>
      <c r="AI191" s="25">
        <f t="shared" si="146"/>
        <v>3.5</v>
      </c>
      <c r="AJ191" s="25">
        <f t="shared" si="146"/>
        <v>3.5</v>
      </c>
      <c r="AK191" s="25">
        <f t="shared" si="146"/>
        <v>3.5</v>
      </c>
      <c r="AL191" s="25">
        <f t="shared" si="146"/>
        <v>3.5</v>
      </c>
      <c r="AM191" s="25">
        <f t="shared" si="146"/>
        <v>3.5</v>
      </c>
      <c r="AN191" s="25">
        <f t="shared" si="146"/>
        <v>3.5</v>
      </c>
      <c r="AO191" s="25">
        <f t="shared" si="146"/>
        <v>3.5</v>
      </c>
      <c r="AP191" s="25">
        <f t="shared" si="146"/>
        <v>3.5</v>
      </c>
      <c r="AQ191" s="25">
        <f t="shared" si="146"/>
        <v>3.5</v>
      </c>
      <c r="AR191" s="25">
        <f t="shared" si="146"/>
        <v>3.5</v>
      </c>
      <c r="AS191" s="25">
        <f t="shared" si="146"/>
        <v>3.5</v>
      </c>
      <c r="AT191" s="25">
        <f t="shared" si="146"/>
        <v>3.5</v>
      </c>
      <c r="AU191" s="25">
        <f t="shared" si="146"/>
        <v>3.5</v>
      </c>
      <c r="AV191" s="25">
        <f>SUM(AV193,AV203,AV215)</f>
        <v>3.5</v>
      </c>
      <c r="AW191" s="27"/>
      <c r="AX191" s="27"/>
      <c r="AY191" s="27"/>
      <c r="AZ191" s="27"/>
      <c r="BA191" s="27"/>
      <c r="BB191" s="27"/>
      <c r="BC191" s="27"/>
      <c r="BD191" s="27"/>
      <c r="BE191" s="27"/>
      <c r="BF191" s="2">
        <f>SUM(BF193,BF203,BF215)</f>
        <v>84</v>
      </c>
      <c r="BG191" s="21">
        <f t="shared" si="109"/>
        <v>210</v>
      </c>
    </row>
    <row r="192" spans="1:59" ht="25.5" customHeight="1">
      <c r="A192" s="133"/>
      <c r="B192" s="114" t="s">
        <v>34</v>
      </c>
      <c r="C192" s="152" t="s">
        <v>120</v>
      </c>
      <c r="D192" s="68" t="s">
        <v>5</v>
      </c>
      <c r="E192" s="28">
        <f>SUM(E194,E196,E198)</f>
        <v>18</v>
      </c>
      <c r="F192" s="28">
        <f aca="true" t="shared" si="147" ref="F192:V193">SUM(F194,F196,F198)</f>
        <v>18</v>
      </c>
      <c r="G192" s="28">
        <f t="shared" si="147"/>
        <v>18</v>
      </c>
      <c r="H192" s="28">
        <f t="shared" si="147"/>
        <v>18</v>
      </c>
      <c r="I192" s="28">
        <f t="shared" si="147"/>
        <v>18</v>
      </c>
      <c r="J192" s="28">
        <f t="shared" si="147"/>
        <v>18</v>
      </c>
      <c r="K192" s="28">
        <f t="shared" si="147"/>
        <v>18</v>
      </c>
      <c r="L192" s="28">
        <f t="shared" si="147"/>
        <v>18</v>
      </c>
      <c r="M192" s="28">
        <f t="shared" si="147"/>
        <v>18</v>
      </c>
      <c r="N192" s="28">
        <f t="shared" si="147"/>
        <v>18</v>
      </c>
      <c r="O192" s="28">
        <f t="shared" si="147"/>
        <v>18</v>
      </c>
      <c r="P192" s="28">
        <f t="shared" si="147"/>
        <v>18</v>
      </c>
      <c r="Q192" s="28">
        <f t="shared" si="147"/>
        <v>18</v>
      </c>
      <c r="R192" s="28">
        <f t="shared" si="147"/>
        <v>18</v>
      </c>
      <c r="S192" s="57"/>
      <c r="T192" s="57"/>
      <c r="U192" s="24"/>
      <c r="V192" s="28">
        <f t="shared" si="147"/>
        <v>252</v>
      </c>
      <c r="W192" s="23"/>
      <c r="X192" s="23"/>
      <c r="Y192" s="25">
        <f>SUM(Y194,Y196,Y198)</f>
        <v>0</v>
      </c>
      <c r="Z192" s="25">
        <f aca="true" t="shared" si="148" ref="Z192:AU193">SUM(Z194,Z196,Z198)</f>
        <v>0</v>
      </c>
      <c r="AA192" s="25">
        <f t="shared" si="148"/>
        <v>0</v>
      </c>
      <c r="AB192" s="25">
        <f t="shared" si="148"/>
        <v>0</v>
      </c>
      <c r="AC192" s="25">
        <f t="shared" si="148"/>
        <v>0</v>
      </c>
      <c r="AD192" s="25">
        <f t="shared" si="148"/>
        <v>0</v>
      </c>
      <c r="AE192" s="25">
        <f t="shared" si="148"/>
        <v>0</v>
      </c>
      <c r="AF192" s="25">
        <f t="shared" si="148"/>
        <v>0</v>
      </c>
      <c r="AG192" s="25">
        <f t="shared" si="148"/>
        <v>0</v>
      </c>
      <c r="AH192" s="25">
        <f t="shared" si="148"/>
        <v>0</v>
      </c>
      <c r="AI192" s="25">
        <f t="shared" si="148"/>
        <v>0</v>
      </c>
      <c r="AJ192" s="25">
        <f t="shared" si="148"/>
        <v>0</v>
      </c>
      <c r="AK192" s="25">
        <f t="shared" si="148"/>
        <v>0</v>
      </c>
      <c r="AL192" s="25">
        <f t="shared" si="148"/>
        <v>0</v>
      </c>
      <c r="AM192" s="25">
        <f t="shared" si="148"/>
        <v>0</v>
      </c>
      <c r="AN192" s="25">
        <f t="shared" si="148"/>
        <v>0</v>
      </c>
      <c r="AO192" s="25">
        <f t="shared" si="148"/>
        <v>0</v>
      </c>
      <c r="AP192" s="25">
        <f t="shared" si="148"/>
        <v>0</v>
      </c>
      <c r="AQ192" s="25">
        <f t="shared" si="148"/>
        <v>0</v>
      </c>
      <c r="AR192" s="25">
        <f t="shared" si="148"/>
        <v>0</v>
      </c>
      <c r="AS192" s="25">
        <f t="shared" si="148"/>
        <v>0</v>
      </c>
      <c r="AT192" s="25">
        <f t="shared" si="148"/>
        <v>0</v>
      </c>
      <c r="AU192" s="25">
        <f t="shared" si="148"/>
        <v>0</v>
      </c>
      <c r="AV192" s="25">
        <f>SUM(AV194,AV196,AV198)</f>
        <v>0</v>
      </c>
      <c r="AW192" s="27"/>
      <c r="AX192" s="27"/>
      <c r="AY192" s="27"/>
      <c r="AZ192" s="27"/>
      <c r="BA192" s="27"/>
      <c r="BB192" s="27"/>
      <c r="BC192" s="27"/>
      <c r="BD192" s="27"/>
      <c r="BE192" s="27"/>
      <c r="BF192" s="2">
        <f>SUM(BF194,BF196,BF198)</f>
        <v>0</v>
      </c>
      <c r="BG192" s="21">
        <f t="shared" si="109"/>
        <v>252</v>
      </c>
    </row>
    <row r="193" spans="1:59" ht="31.5" customHeight="1">
      <c r="A193" s="133"/>
      <c r="B193" s="114"/>
      <c r="C193" s="153"/>
      <c r="D193" s="68" t="s">
        <v>6</v>
      </c>
      <c r="E193" s="28">
        <f>SUM(E195,E197,E199)</f>
        <v>9</v>
      </c>
      <c r="F193" s="28">
        <f t="shared" si="147"/>
        <v>9</v>
      </c>
      <c r="G193" s="28">
        <f t="shared" si="147"/>
        <v>9</v>
      </c>
      <c r="H193" s="28">
        <f t="shared" si="147"/>
        <v>9</v>
      </c>
      <c r="I193" s="28">
        <f t="shared" si="147"/>
        <v>9</v>
      </c>
      <c r="J193" s="28">
        <f t="shared" si="147"/>
        <v>9</v>
      </c>
      <c r="K193" s="28">
        <f t="shared" si="147"/>
        <v>9</v>
      </c>
      <c r="L193" s="28">
        <f t="shared" si="147"/>
        <v>9</v>
      </c>
      <c r="M193" s="28">
        <f t="shared" si="147"/>
        <v>9</v>
      </c>
      <c r="N193" s="28">
        <f t="shared" si="147"/>
        <v>9</v>
      </c>
      <c r="O193" s="28">
        <f t="shared" si="147"/>
        <v>9</v>
      </c>
      <c r="P193" s="28">
        <f t="shared" si="147"/>
        <v>9</v>
      </c>
      <c r="Q193" s="28">
        <f t="shared" si="147"/>
        <v>9</v>
      </c>
      <c r="R193" s="28">
        <f t="shared" si="147"/>
        <v>9</v>
      </c>
      <c r="S193" s="57"/>
      <c r="T193" s="57"/>
      <c r="U193" s="24"/>
      <c r="V193" s="28">
        <f t="shared" si="147"/>
        <v>126</v>
      </c>
      <c r="W193" s="23"/>
      <c r="X193" s="23"/>
      <c r="Y193" s="25">
        <f>SUM(Y195,Y197,Y199)</f>
        <v>0</v>
      </c>
      <c r="Z193" s="25">
        <f t="shared" si="148"/>
        <v>0</v>
      </c>
      <c r="AA193" s="25">
        <f t="shared" si="148"/>
        <v>0</v>
      </c>
      <c r="AB193" s="25">
        <f t="shared" si="148"/>
        <v>0</v>
      </c>
      <c r="AC193" s="25">
        <f t="shared" si="148"/>
        <v>0</v>
      </c>
      <c r="AD193" s="25">
        <f t="shared" si="148"/>
        <v>0</v>
      </c>
      <c r="AE193" s="25">
        <f t="shared" si="148"/>
        <v>0</v>
      </c>
      <c r="AF193" s="25">
        <f t="shared" si="148"/>
        <v>0</v>
      </c>
      <c r="AG193" s="25">
        <f t="shared" si="148"/>
        <v>0</v>
      </c>
      <c r="AH193" s="25">
        <f t="shared" si="148"/>
        <v>0</v>
      </c>
      <c r="AI193" s="25">
        <f t="shared" si="148"/>
        <v>0</v>
      </c>
      <c r="AJ193" s="25">
        <f t="shared" si="148"/>
        <v>0</v>
      </c>
      <c r="AK193" s="25">
        <f t="shared" si="148"/>
        <v>0</v>
      </c>
      <c r="AL193" s="25">
        <f t="shared" si="148"/>
        <v>0</v>
      </c>
      <c r="AM193" s="25">
        <f t="shared" si="148"/>
        <v>0</v>
      </c>
      <c r="AN193" s="25">
        <f t="shared" si="148"/>
        <v>0</v>
      </c>
      <c r="AO193" s="25">
        <f t="shared" si="148"/>
        <v>0</v>
      </c>
      <c r="AP193" s="25">
        <f t="shared" si="148"/>
        <v>0</v>
      </c>
      <c r="AQ193" s="25">
        <f t="shared" si="148"/>
        <v>0</v>
      </c>
      <c r="AR193" s="25">
        <f t="shared" si="148"/>
        <v>0</v>
      </c>
      <c r="AS193" s="25">
        <f t="shared" si="148"/>
        <v>0</v>
      </c>
      <c r="AT193" s="25">
        <f t="shared" si="148"/>
        <v>0</v>
      </c>
      <c r="AU193" s="25">
        <f t="shared" si="148"/>
        <v>0</v>
      </c>
      <c r="AV193" s="25">
        <f>SUM(AV195,AV197,AV199)</f>
        <v>0</v>
      </c>
      <c r="AW193" s="27"/>
      <c r="AX193" s="27"/>
      <c r="AY193" s="27"/>
      <c r="AZ193" s="27"/>
      <c r="BA193" s="27"/>
      <c r="BB193" s="27"/>
      <c r="BC193" s="27"/>
      <c r="BD193" s="27"/>
      <c r="BE193" s="27"/>
      <c r="BF193" s="2">
        <f>SUM(BF195,BF197,BF199)</f>
        <v>0</v>
      </c>
      <c r="BG193" s="21">
        <f t="shared" si="109"/>
        <v>126</v>
      </c>
    </row>
    <row r="194" spans="1:59" ht="15.75" customHeight="1">
      <c r="A194" s="133"/>
      <c r="B194" s="109" t="s">
        <v>21</v>
      </c>
      <c r="C194" s="111" t="s">
        <v>121</v>
      </c>
      <c r="D194" s="67" t="s">
        <v>5</v>
      </c>
      <c r="E194" s="34">
        <v>7</v>
      </c>
      <c r="F194" s="34">
        <v>7</v>
      </c>
      <c r="G194" s="34">
        <v>7</v>
      </c>
      <c r="H194" s="34">
        <v>7</v>
      </c>
      <c r="I194" s="34">
        <v>7</v>
      </c>
      <c r="J194" s="34">
        <v>7</v>
      </c>
      <c r="K194" s="34">
        <v>7</v>
      </c>
      <c r="L194" s="34">
        <v>7</v>
      </c>
      <c r="M194" s="34">
        <v>7</v>
      </c>
      <c r="N194" s="34">
        <v>7</v>
      </c>
      <c r="O194" s="34">
        <v>7</v>
      </c>
      <c r="P194" s="34">
        <v>7</v>
      </c>
      <c r="Q194" s="34">
        <v>7</v>
      </c>
      <c r="R194" s="34">
        <v>7</v>
      </c>
      <c r="S194" s="57"/>
      <c r="T194" s="57"/>
      <c r="U194" s="24"/>
      <c r="V194" s="36">
        <f aca="true" t="shared" si="149" ref="V194:V201">SUM(E194:U194)</f>
        <v>98</v>
      </c>
      <c r="W194" s="23"/>
      <c r="X194" s="23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27"/>
      <c r="AX194" s="23"/>
      <c r="AY194" s="23"/>
      <c r="AZ194" s="23"/>
      <c r="BA194" s="23"/>
      <c r="BB194" s="23"/>
      <c r="BC194" s="23"/>
      <c r="BD194" s="23"/>
      <c r="BE194" s="23"/>
      <c r="BF194" s="1">
        <f aca="true" t="shared" si="150" ref="BF194:BF201">SUM(Y194:BE194)</f>
        <v>0</v>
      </c>
      <c r="BG194" s="1">
        <f t="shared" si="109"/>
        <v>98</v>
      </c>
    </row>
    <row r="195" spans="1:59" ht="15.75" customHeight="1">
      <c r="A195" s="133"/>
      <c r="B195" s="109"/>
      <c r="C195" s="111"/>
      <c r="D195" s="67" t="s">
        <v>6</v>
      </c>
      <c r="E195" s="33">
        <f aca="true" t="shared" si="151" ref="E195:R195">0.5*E194</f>
        <v>3.5</v>
      </c>
      <c r="F195" s="33">
        <f t="shared" si="151"/>
        <v>3.5</v>
      </c>
      <c r="G195" s="33">
        <f t="shared" si="151"/>
        <v>3.5</v>
      </c>
      <c r="H195" s="33">
        <f t="shared" si="151"/>
        <v>3.5</v>
      </c>
      <c r="I195" s="33">
        <f t="shared" si="151"/>
        <v>3.5</v>
      </c>
      <c r="J195" s="33">
        <f t="shared" si="151"/>
        <v>3.5</v>
      </c>
      <c r="K195" s="33">
        <f t="shared" si="151"/>
        <v>3.5</v>
      </c>
      <c r="L195" s="33">
        <f t="shared" si="151"/>
        <v>3.5</v>
      </c>
      <c r="M195" s="33">
        <f t="shared" si="151"/>
        <v>3.5</v>
      </c>
      <c r="N195" s="33">
        <f t="shared" si="151"/>
        <v>3.5</v>
      </c>
      <c r="O195" s="33">
        <f t="shared" si="151"/>
        <v>3.5</v>
      </c>
      <c r="P195" s="33">
        <f t="shared" si="151"/>
        <v>3.5</v>
      </c>
      <c r="Q195" s="33">
        <f t="shared" si="151"/>
        <v>3.5</v>
      </c>
      <c r="R195" s="33">
        <f t="shared" si="151"/>
        <v>3.5</v>
      </c>
      <c r="S195" s="57"/>
      <c r="T195" s="57"/>
      <c r="U195" s="24"/>
      <c r="V195" s="36">
        <f t="shared" si="149"/>
        <v>49</v>
      </c>
      <c r="W195" s="23"/>
      <c r="X195" s="23"/>
      <c r="Y195" s="33">
        <f aca="true" t="shared" si="152" ref="Y195:AV195">0.5*Y194</f>
        <v>0</v>
      </c>
      <c r="Z195" s="33">
        <f t="shared" si="152"/>
        <v>0</v>
      </c>
      <c r="AA195" s="33">
        <f t="shared" si="152"/>
        <v>0</v>
      </c>
      <c r="AB195" s="33">
        <f t="shared" si="152"/>
        <v>0</v>
      </c>
      <c r="AC195" s="33">
        <f t="shared" si="152"/>
        <v>0</v>
      </c>
      <c r="AD195" s="33">
        <f t="shared" si="152"/>
        <v>0</v>
      </c>
      <c r="AE195" s="33">
        <f t="shared" si="152"/>
        <v>0</v>
      </c>
      <c r="AF195" s="33">
        <f t="shared" si="152"/>
        <v>0</v>
      </c>
      <c r="AG195" s="33">
        <f t="shared" si="152"/>
        <v>0</v>
      </c>
      <c r="AH195" s="33">
        <f t="shared" si="152"/>
        <v>0</v>
      </c>
      <c r="AI195" s="33">
        <f t="shared" si="152"/>
        <v>0</v>
      </c>
      <c r="AJ195" s="33">
        <f t="shared" si="152"/>
        <v>0</v>
      </c>
      <c r="AK195" s="33">
        <f t="shared" si="152"/>
        <v>0</v>
      </c>
      <c r="AL195" s="33">
        <f t="shared" si="152"/>
        <v>0</v>
      </c>
      <c r="AM195" s="33">
        <f t="shared" si="152"/>
        <v>0</v>
      </c>
      <c r="AN195" s="33">
        <f t="shared" si="152"/>
        <v>0</v>
      </c>
      <c r="AO195" s="33">
        <f t="shared" si="152"/>
        <v>0</v>
      </c>
      <c r="AP195" s="33">
        <f t="shared" si="152"/>
        <v>0</v>
      </c>
      <c r="AQ195" s="33">
        <f t="shared" si="152"/>
        <v>0</v>
      </c>
      <c r="AR195" s="33">
        <f t="shared" si="152"/>
        <v>0</v>
      </c>
      <c r="AS195" s="33">
        <f t="shared" si="152"/>
        <v>0</v>
      </c>
      <c r="AT195" s="33">
        <f t="shared" si="152"/>
        <v>0</v>
      </c>
      <c r="AU195" s="33">
        <f t="shared" si="152"/>
        <v>0</v>
      </c>
      <c r="AV195" s="33">
        <f t="shared" si="152"/>
        <v>0</v>
      </c>
      <c r="AW195" s="27"/>
      <c r="AX195" s="23"/>
      <c r="AY195" s="23"/>
      <c r="AZ195" s="23"/>
      <c r="BA195" s="23"/>
      <c r="BB195" s="23"/>
      <c r="BC195" s="23"/>
      <c r="BD195" s="23"/>
      <c r="BE195" s="23"/>
      <c r="BF195" s="1">
        <f t="shared" si="150"/>
        <v>0</v>
      </c>
      <c r="BG195" s="1">
        <f t="shared" si="109"/>
        <v>49</v>
      </c>
    </row>
    <row r="196" spans="1:59" ht="18.75" customHeight="1">
      <c r="A196" s="133"/>
      <c r="B196" s="109" t="s">
        <v>22</v>
      </c>
      <c r="C196" s="111" t="s">
        <v>123</v>
      </c>
      <c r="D196" s="67" t="s">
        <v>5</v>
      </c>
      <c r="E196" s="60">
        <v>6</v>
      </c>
      <c r="F196" s="60">
        <v>6</v>
      </c>
      <c r="G196" s="60">
        <v>6</v>
      </c>
      <c r="H196" s="60">
        <v>6</v>
      </c>
      <c r="I196" s="60">
        <v>6</v>
      </c>
      <c r="J196" s="60">
        <v>6</v>
      </c>
      <c r="K196" s="60">
        <v>6</v>
      </c>
      <c r="L196" s="60">
        <v>6</v>
      </c>
      <c r="M196" s="60">
        <v>6</v>
      </c>
      <c r="N196" s="60">
        <v>6</v>
      </c>
      <c r="O196" s="60">
        <v>6</v>
      </c>
      <c r="P196" s="60">
        <v>6</v>
      </c>
      <c r="Q196" s="60">
        <v>6</v>
      </c>
      <c r="R196" s="60">
        <v>6</v>
      </c>
      <c r="S196" s="57"/>
      <c r="T196" s="57"/>
      <c r="U196" s="24"/>
      <c r="V196" s="36">
        <f t="shared" si="149"/>
        <v>84</v>
      </c>
      <c r="W196" s="23"/>
      <c r="X196" s="23"/>
      <c r="Y196" s="30"/>
      <c r="Z196" s="34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27"/>
      <c r="AX196" s="23"/>
      <c r="AY196" s="23"/>
      <c r="AZ196" s="23"/>
      <c r="BA196" s="23"/>
      <c r="BB196" s="23"/>
      <c r="BC196" s="23"/>
      <c r="BD196" s="23"/>
      <c r="BE196" s="23"/>
      <c r="BF196" s="1">
        <f t="shared" si="150"/>
        <v>0</v>
      </c>
      <c r="BG196" s="1">
        <f t="shared" si="109"/>
        <v>84</v>
      </c>
    </row>
    <row r="197" spans="1:59" ht="19.5" customHeight="1">
      <c r="A197" s="133"/>
      <c r="B197" s="109"/>
      <c r="C197" s="111"/>
      <c r="D197" s="67" t="s">
        <v>6</v>
      </c>
      <c r="E197" s="33">
        <f aca="true" t="shared" si="153" ref="E197:R197">0.5*E196</f>
        <v>3</v>
      </c>
      <c r="F197" s="33">
        <f t="shared" si="153"/>
        <v>3</v>
      </c>
      <c r="G197" s="33">
        <f t="shared" si="153"/>
        <v>3</v>
      </c>
      <c r="H197" s="33">
        <f t="shared" si="153"/>
        <v>3</v>
      </c>
      <c r="I197" s="33">
        <f t="shared" si="153"/>
        <v>3</v>
      </c>
      <c r="J197" s="33">
        <f t="shared" si="153"/>
        <v>3</v>
      </c>
      <c r="K197" s="33">
        <f t="shared" si="153"/>
        <v>3</v>
      </c>
      <c r="L197" s="33">
        <f t="shared" si="153"/>
        <v>3</v>
      </c>
      <c r="M197" s="33">
        <f t="shared" si="153"/>
        <v>3</v>
      </c>
      <c r="N197" s="33">
        <f t="shared" si="153"/>
        <v>3</v>
      </c>
      <c r="O197" s="33">
        <f t="shared" si="153"/>
        <v>3</v>
      </c>
      <c r="P197" s="33">
        <f t="shared" si="153"/>
        <v>3</v>
      </c>
      <c r="Q197" s="33">
        <f t="shared" si="153"/>
        <v>3</v>
      </c>
      <c r="R197" s="33">
        <f t="shared" si="153"/>
        <v>3</v>
      </c>
      <c r="S197" s="57"/>
      <c r="T197" s="57"/>
      <c r="U197" s="24"/>
      <c r="V197" s="36">
        <f t="shared" si="149"/>
        <v>42</v>
      </c>
      <c r="W197" s="23"/>
      <c r="X197" s="23"/>
      <c r="Y197" s="33">
        <f aca="true" t="shared" si="154" ref="Y197:AV197">0.5*Y196</f>
        <v>0</v>
      </c>
      <c r="Z197" s="33">
        <f t="shared" si="154"/>
        <v>0</v>
      </c>
      <c r="AA197" s="33">
        <f t="shared" si="154"/>
        <v>0</v>
      </c>
      <c r="AB197" s="33">
        <f t="shared" si="154"/>
        <v>0</v>
      </c>
      <c r="AC197" s="33">
        <f t="shared" si="154"/>
        <v>0</v>
      </c>
      <c r="AD197" s="33">
        <f t="shared" si="154"/>
        <v>0</v>
      </c>
      <c r="AE197" s="33">
        <f t="shared" si="154"/>
        <v>0</v>
      </c>
      <c r="AF197" s="33">
        <f t="shared" si="154"/>
        <v>0</v>
      </c>
      <c r="AG197" s="33">
        <f t="shared" si="154"/>
        <v>0</v>
      </c>
      <c r="AH197" s="33">
        <f t="shared" si="154"/>
        <v>0</v>
      </c>
      <c r="AI197" s="33">
        <f t="shared" si="154"/>
        <v>0</v>
      </c>
      <c r="AJ197" s="33">
        <f t="shared" si="154"/>
        <v>0</v>
      </c>
      <c r="AK197" s="33">
        <f t="shared" si="154"/>
        <v>0</v>
      </c>
      <c r="AL197" s="33">
        <f t="shared" si="154"/>
        <v>0</v>
      </c>
      <c r="AM197" s="33">
        <f t="shared" si="154"/>
        <v>0</v>
      </c>
      <c r="AN197" s="33">
        <f t="shared" si="154"/>
        <v>0</v>
      </c>
      <c r="AO197" s="33">
        <f t="shared" si="154"/>
        <v>0</v>
      </c>
      <c r="AP197" s="33">
        <f t="shared" si="154"/>
        <v>0</v>
      </c>
      <c r="AQ197" s="33">
        <f t="shared" si="154"/>
        <v>0</v>
      </c>
      <c r="AR197" s="33">
        <f t="shared" si="154"/>
        <v>0</v>
      </c>
      <c r="AS197" s="33">
        <f t="shared" si="154"/>
        <v>0</v>
      </c>
      <c r="AT197" s="33">
        <f t="shared" si="154"/>
        <v>0</v>
      </c>
      <c r="AU197" s="33">
        <f t="shared" si="154"/>
        <v>0</v>
      </c>
      <c r="AV197" s="33">
        <f t="shared" si="154"/>
        <v>0</v>
      </c>
      <c r="AW197" s="27"/>
      <c r="AX197" s="23"/>
      <c r="AY197" s="23"/>
      <c r="AZ197" s="23"/>
      <c r="BA197" s="23"/>
      <c r="BB197" s="23"/>
      <c r="BC197" s="23"/>
      <c r="BD197" s="23"/>
      <c r="BE197" s="23"/>
      <c r="BF197" s="1">
        <f t="shared" si="150"/>
        <v>0</v>
      </c>
      <c r="BG197" s="1">
        <f t="shared" si="109"/>
        <v>42</v>
      </c>
    </row>
    <row r="198" spans="1:59" ht="18.75" customHeight="1">
      <c r="A198" s="133"/>
      <c r="B198" s="109" t="s">
        <v>122</v>
      </c>
      <c r="C198" s="111" t="s">
        <v>124</v>
      </c>
      <c r="D198" s="67" t="s">
        <v>5</v>
      </c>
      <c r="E198" s="60">
        <v>5</v>
      </c>
      <c r="F198" s="60">
        <v>5</v>
      </c>
      <c r="G198" s="60">
        <v>5</v>
      </c>
      <c r="H198" s="60">
        <v>5</v>
      </c>
      <c r="I198" s="60">
        <v>5</v>
      </c>
      <c r="J198" s="60">
        <v>5</v>
      </c>
      <c r="K198" s="60">
        <v>5</v>
      </c>
      <c r="L198" s="60">
        <v>5</v>
      </c>
      <c r="M198" s="60">
        <v>5</v>
      </c>
      <c r="N198" s="60">
        <v>5</v>
      </c>
      <c r="O198" s="60">
        <v>5</v>
      </c>
      <c r="P198" s="60">
        <v>5</v>
      </c>
      <c r="Q198" s="60">
        <v>5</v>
      </c>
      <c r="R198" s="60">
        <v>5</v>
      </c>
      <c r="S198" s="57"/>
      <c r="T198" s="57"/>
      <c r="U198" s="24"/>
      <c r="V198" s="36">
        <f t="shared" si="149"/>
        <v>70</v>
      </c>
      <c r="W198" s="23"/>
      <c r="X198" s="23"/>
      <c r="Y198" s="30"/>
      <c r="Z198" s="34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27"/>
      <c r="AX198" s="23"/>
      <c r="AY198" s="23"/>
      <c r="AZ198" s="23"/>
      <c r="BA198" s="23"/>
      <c r="BB198" s="23"/>
      <c r="BC198" s="23"/>
      <c r="BD198" s="23"/>
      <c r="BE198" s="23"/>
      <c r="BF198" s="1">
        <f t="shared" si="150"/>
        <v>0</v>
      </c>
      <c r="BG198" s="1">
        <f t="shared" si="109"/>
        <v>70</v>
      </c>
    </row>
    <row r="199" spans="1:59" ht="19.5" customHeight="1">
      <c r="A199" s="133"/>
      <c r="B199" s="109"/>
      <c r="C199" s="111"/>
      <c r="D199" s="67" t="s">
        <v>6</v>
      </c>
      <c r="E199" s="33">
        <f aca="true" t="shared" si="155" ref="E199:R199">0.5*E198</f>
        <v>2.5</v>
      </c>
      <c r="F199" s="33">
        <f t="shared" si="155"/>
        <v>2.5</v>
      </c>
      <c r="G199" s="33">
        <f t="shared" si="155"/>
        <v>2.5</v>
      </c>
      <c r="H199" s="33">
        <f t="shared" si="155"/>
        <v>2.5</v>
      </c>
      <c r="I199" s="33">
        <f t="shared" si="155"/>
        <v>2.5</v>
      </c>
      <c r="J199" s="33">
        <f t="shared" si="155"/>
        <v>2.5</v>
      </c>
      <c r="K199" s="33">
        <f t="shared" si="155"/>
        <v>2.5</v>
      </c>
      <c r="L199" s="33">
        <f t="shared" si="155"/>
        <v>2.5</v>
      </c>
      <c r="M199" s="33">
        <f t="shared" si="155"/>
        <v>2.5</v>
      </c>
      <c r="N199" s="33">
        <f t="shared" si="155"/>
        <v>2.5</v>
      </c>
      <c r="O199" s="33">
        <f t="shared" si="155"/>
        <v>2.5</v>
      </c>
      <c r="P199" s="33">
        <f t="shared" si="155"/>
        <v>2.5</v>
      </c>
      <c r="Q199" s="33">
        <f t="shared" si="155"/>
        <v>2.5</v>
      </c>
      <c r="R199" s="33">
        <f t="shared" si="155"/>
        <v>2.5</v>
      </c>
      <c r="S199" s="57"/>
      <c r="T199" s="57"/>
      <c r="U199" s="24"/>
      <c r="V199" s="36">
        <f t="shared" si="149"/>
        <v>35</v>
      </c>
      <c r="W199" s="23"/>
      <c r="X199" s="23"/>
      <c r="Y199" s="33">
        <f aca="true" t="shared" si="156" ref="Y199:AV199">0.5*Y198</f>
        <v>0</v>
      </c>
      <c r="Z199" s="33">
        <f t="shared" si="156"/>
        <v>0</v>
      </c>
      <c r="AA199" s="33">
        <f t="shared" si="156"/>
        <v>0</v>
      </c>
      <c r="AB199" s="33">
        <f t="shared" si="156"/>
        <v>0</v>
      </c>
      <c r="AC199" s="33">
        <f t="shared" si="156"/>
        <v>0</v>
      </c>
      <c r="AD199" s="33">
        <f t="shared" si="156"/>
        <v>0</v>
      </c>
      <c r="AE199" s="33">
        <f t="shared" si="156"/>
        <v>0</v>
      </c>
      <c r="AF199" s="33">
        <f t="shared" si="156"/>
        <v>0</v>
      </c>
      <c r="AG199" s="33">
        <f t="shared" si="156"/>
        <v>0</v>
      </c>
      <c r="AH199" s="33">
        <f t="shared" si="156"/>
        <v>0</v>
      </c>
      <c r="AI199" s="33">
        <f t="shared" si="156"/>
        <v>0</v>
      </c>
      <c r="AJ199" s="33">
        <f t="shared" si="156"/>
        <v>0</v>
      </c>
      <c r="AK199" s="33">
        <f t="shared" si="156"/>
        <v>0</v>
      </c>
      <c r="AL199" s="33">
        <f t="shared" si="156"/>
        <v>0</v>
      </c>
      <c r="AM199" s="33">
        <f t="shared" si="156"/>
        <v>0</v>
      </c>
      <c r="AN199" s="33">
        <f t="shared" si="156"/>
        <v>0</v>
      </c>
      <c r="AO199" s="33">
        <f t="shared" si="156"/>
        <v>0</v>
      </c>
      <c r="AP199" s="33">
        <f t="shared" si="156"/>
        <v>0</v>
      </c>
      <c r="AQ199" s="33">
        <f t="shared" si="156"/>
        <v>0</v>
      </c>
      <c r="AR199" s="33">
        <f t="shared" si="156"/>
        <v>0</v>
      </c>
      <c r="AS199" s="33">
        <f t="shared" si="156"/>
        <v>0</v>
      </c>
      <c r="AT199" s="33">
        <f t="shared" si="156"/>
        <v>0</v>
      </c>
      <c r="AU199" s="33">
        <f t="shared" si="156"/>
        <v>0</v>
      </c>
      <c r="AV199" s="33">
        <f t="shared" si="156"/>
        <v>0</v>
      </c>
      <c r="AW199" s="27"/>
      <c r="AX199" s="23"/>
      <c r="AY199" s="23"/>
      <c r="AZ199" s="23"/>
      <c r="BA199" s="23"/>
      <c r="BB199" s="23"/>
      <c r="BC199" s="23"/>
      <c r="BD199" s="23"/>
      <c r="BE199" s="23"/>
      <c r="BF199" s="1">
        <f t="shared" si="150"/>
        <v>0</v>
      </c>
      <c r="BG199" s="1">
        <f t="shared" si="109"/>
        <v>35</v>
      </c>
    </row>
    <row r="200" spans="1:59" ht="17.25" customHeight="1">
      <c r="A200" s="133"/>
      <c r="B200" s="71" t="s">
        <v>23</v>
      </c>
      <c r="C200" s="72" t="s">
        <v>138</v>
      </c>
      <c r="D200" s="67" t="s">
        <v>5</v>
      </c>
      <c r="E200" s="33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57">
        <v>36</v>
      </c>
      <c r="T200" s="57"/>
      <c r="U200" s="24"/>
      <c r="V200" s="57">
        <f t="shared" si="149"/>
        <v>36</v>
      </c>
      <c r="W200" s="23"/>
      <c r="X200" s="23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27"/>
      <c r="AX200" s="23"/>
      <c r="AY200" s="23"/>
      <c r="AZ200" s="23"/>
      <c r="BA200" s="23"/>
      <c r="BB200" s="23"/>
      <c r="BC200" s="23"/>
      <c r="BD200" s="23"/>
      <c r="BE200" s="23"/>
      <c r="BF200" s="1">
        <f t="shared" si="150"/>
        <v>0</v>
      </c>
      <c r="BG200" s="61">
        <f t="shared" si="109"/>
        <v>36</v>
      </c>
    </row>
    <row r="201" spans="1:59" ht="29.25" customHeight="1">
      <c r="A201" s="133"/>
      <c r="B201" s="71" t="s">
        <v>24</v>
      </c>
      <c r="C201" s="72" t="s">
        <v>19</v>
      </c>
      <c r="D201" s="67" t="s">
        <v>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57"/>
      <c r="T201" s="57">
        <v>36</v>
      </c>
      <c r="U201" s="24"/>
      <c r="V201" s="57">
        <f t="shared" si="149"/>
        <v>36</v>
      </c>
      <c r="W201" s="23"/>
      <c r="X201" s="23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27"/>
      <c r="AX201" s="23"/>
      <c r="AY201" s="23"/>
      <c r="AZ201" s="23"/>
      <c r="BA201" s="23"/>
      <c r="BB201" s="23"/>
      <c r="BC201" s="23"/>
      <c r="BD201" s="23"/>
      <c r="BE201" s="23"/>
      <c r="BF201" s="1">
        <f t="shared" si="150"/>
        <v>0</v>
      </c>
      <c r="BG201" s="1">
        <f t="shared" si="109"/>
        <v>36</v>
      </c>
    </row>
    <row r="202" spans="1:59" ht="25.5" customHeight="1">
      <c r="A202" s="133"/>
      <c r="B202" s="99" t="s">
        <v>28</v>
      </c>
      <c r="C202" s="110" t="s">
        <v>125</v>
      </c>
      <c r="D202" s="68" t="s">
        <v>5</v>
      </c>
      <c r="E202" s="25">
        <f>SUM(E204,E206,E208,E210)</f>
        <v>0</v>
      </c>
      <c r="F202" s="25">
        <f aca="true" t="shared" si="157" ref="F202:V203">SUM(F204,F206,F208,F210)</f>
        <v>0</v>
      </c>
      <c r="G202" s="25">
        <f t="shared" si="157"/>
        <v>0</v>
      </c>
      <c r="H202" s="25">
        <f t="shared" si="157"/>
        <v>0</v>
      </c>
      <c r="I202" s="25">
        <f t="shared" si="157"/>
        <v>0</v>
      </c>
      <c r="J202" s="25">
        <f t="shared" si="157"/>
        <v>0</v>
      </c>
      <c r="K202" s="25">
        <f t="shared" si="157"/>
        <v>0</v>
      </c>
      <c r="L202" s="25">
        <f t="shared" si="157"/>
        <v>0</v>
      </c>
      <c r="M202" s="25">
        <f t="shared" si="157"/>
        <v>0</v>
      </c>
      <c r="N202" s="25">
        <f t="shared" si="157"/>
        <v>0</v>
      </c>
      <c r="O202" s="25">
        <f t="shared" si="157"/>
        <v>0</v>
      </c>
      <c r="P202" s="25">
        <f t="shared" si="157"/>
        <v>0</v>
      </c>
      <c r="Q202" s="25">
        <f t="shared" si="157"/>
        <v>0</v>
      </c>
      <c r="R202" s="25">
        <f t="shared" si="157"/>
        <v>0</v>
      </c>
      <c r="S202" s="57"/>
      <c r="T202" s="57"/>
      <c r="U202" s="24"/>
      <c r="V202" s="25">
        <f t="shared" si="157"/>
        <v>0</v>
      </c>
      <c r="W202" s="23"/>
      <c r="X202" s="23"/>
      <c r="Y202" s="25">
        <f>SUM(Y204,Y206,Y208,Y210)</f>
        <v>4</v>
      </c>
      <c r="Z202" s="25">
        <f aca="true" t="shared" si="158" ref="Z202:AU203">SUM(Z204,Z206,Z208,Z210)</f>
        <v>4</v>
      </c>
      <c r="AA202" s="25">
        <f t="shared" si="158"/>
        <v>4</v>
      </c>
      <c r="AB202" s="25">
        <f t="shared" si="158"/>
        <v>4</v>
      </c>
      <c r="AC202" s="25">
        <f t="shared" si="158"/>
        <v>4</v>
      </c>
      <c r="AD202" s="25">
        <f t="shared" si="158"/>
        <v>4</v>
      </c>
      <c r="AE202" s="25">
        <f t="shared" si="158"/>
        <v>4</v>
      </c>
      <c r="AF202" s="25">
        <f t="shared" si="158"/>
        <v>4</v>
      </c>
      <c r="AG202" s="25">
        <f t="shared" si="158"/>
        <v>4</v>
      </c>
      <c r="AH202" s="25">
        <f t="shared" si="158"/>
        <v>4</v>
      </c>
      <c r="AI202" s="25">
        <f t="shared" si="158"/>
        <v>4</v>
      </c>
      <c r="AJ202" s="25">
        <f t="shared" si="158"/>
        <v>4</v>
      </c>
      <c r="AK202" s="25">
        <f t="shared" si="158"/>
        <v>4</v>
      </c>
      <c r="AL202" s="25">
        <f t="shared" si="158"/>
        <v>4</v>
      </c>
      <c r="AM202" s="25">
        <f t="shared" si="158"/>
        <v>4</v>
      </c>
      <c r="AN202" s="25">
        <f t="shared" si="158"/>
        <v>4</v>
      </c>
      <c r="AO202" s="25">
        <f t="shared" si="158"/>
        <v>4</v>
      </c>
      <c r="AP202" s="25">
        <f t="shared" si="158"/>
        <v>4</v>
      </c>
      <c r="AQ202" s="25">
        <f t="shared" si="158"/>
        <v>4</v>
      </c>
      <c r="AR202" s="25">
        <f t="shared" si="158"/>
        <v>4</v>
      </c>
      <c r="AS202" s="25">
        <f t="shared" si="158"/>
        <v>4</v>
      </c>
      <c r="AT202" s="25">
        <f t="shared" si="158"/>
        <v>4</v>
      </c>
      <c r="AU202" s="25">
        <f t="shared" si="158"/>
        <v>4</v>
      </c>
      <c r="AV202" s="25">
        <f>SUM(AV204,AV206,AV208,AV210)</f>
        <v>4</v>
      </c>
      <c r="AW202" s="27"/>
      <c r="AX202" s="23"/>
      <c r="AY202" s="23"/>
      <c r="AZ202" s="23"/>
      <c r="BA202" s="23"/>
      <c r="BB202" s="23"/>
      <c r="BC202" s="23"/>
      <c r="BD202" s="23"/>
      <c r="BE202" s="23"/>
      <c r="BF202" s="2">
        <f>SUM(BF204,BF206,BF208,BF210)</f>
        <v>96</v>
      </c>
      <c r="BG202" s="21">
        <f t="shared" si="109"/>
        <v>96</v>
      </c>
    </row>
    <row r="203" spans="1:59" ht="24" customHeight="1">
      <c r="A203" s="133"/>
      <c r="B203" s="99"/>
      <c r="C203" s="110"/>
      <c r="D203" s="68" t="s">
        <v>6</v>
      </c>
      <c r="E203" s="25">
        <f>SUM(E205,E207,E209,E211)</f>
        <v>0</v>
      </c>
      <c r="F203" s="25">
        <f t="shared" si="157"/>
        <v>0</v>
      </c>
      <c r="G203" s="25">
        <f t="shared" si="157"/>
        <v>0</v>
      </c>
      <c r="H203" s="25">
        <f t="shared" si="157"/>
        <v>0</v>
      </c>
      <c r="I203" s="25">
        <f t="shared" si="157"/>
        <v>0</v>
      </c>
      <c r="J203" s="25">
        <f t="shared" si="157"/>
        <v>0</v>
      </c>
      <c r="K203" s="25">
        <f t="shared" si="157"/>
        <v>0</v>
      </c>
      <c r="L203" s="25">
        <f t="shared" si="157"/>
        <v>0</v>
      </c>
      <c r="M203" s="25">
        <f t="shared" si="157"/>
        <v>0</v>
      </c>
      <c r="N203" s="25">
        <f t="shared" si="157"/>
        <v>0</v>
      </c>
      <c r="O203" s="25">
        <f t="shared" si="157"/>
        <v>0</v>
      </c>
      <c r="P203" s="25">
        <f t="shared" si="157"/>
        <v>0</v>
      </c>
      <c r="Q203" s="25">
        <f t="shared" si="157"/>
        <v>0</v>
      </c>
      <c r="R203" s="25">
        <f t="shared" si="157"/>
        <v>0</v>
      </c>
      <c r="S203" s="57"/>
      <c r="T203" s="57"/>
      <c r="U203" s="24"/>
      <c r="V203" s="25">
        <f t="shared" si="157"/>
        <v>0</v>
      </c>
      <c r="W203" s="23"/>
      <c r="X203" s="23"/>
      <c r="Y203" s="25">
        <f>SUM(Y205,Y207,Y209,Y211)</f>
        <v>2</v>
      </c>
      <c r="Z203" s="25">
        <f t="shared" si="158"/>
        <v>2</v>
      </c>
      <c r="AA203" s="25">
        <f t="shared" si="158"/>
        <v>2</v>
      </c>
      <c r="AB203" s="25">
        <f t="shared" si="158"/>
        <v>2</v>
      </c>
      <c r="AC203" s="25">
        <f t="shared" si="158"/>
        <v>2</v>
      </c>
      <c r="AD203" s="25">
        <f t="shared" si="158"/>
        <v>2</v>
      </c>
      <c r="AE203" s="25">
        <f t="shared" si="158"/>
        <v>2</v>
      </c>
      <c r="AF203" s="25">
        <f t="shared" si="158"/>
        <v>2</v>
      </c>
      <c r="AG203" s="25">
        <f t="shared" si="158"/>
        <v>2</v>
      </c>
      <c r="AH203" s="25">
        <f t="shared" si="158"/>
        <v>2</v>
      </c>
      <c r="AI203" s="25">
        <f t="shared" si="158"/>
        <v>2</v>
      </c>
      <c r="AJ203" s="25">
        <f t="shared" si="158"/>
        <v>2</v>
      </c>
      <c r="AK203" s="25">
        <f t="shared" si="158"/>
        <v>2</v>
      </c>
      <c r="AL203" s="25">
        <f t="shared" si="158"/>
        <v>2</v>
      </c>
      <c r="AM203" s="25">
        <f t="shared" si="158"/>
        <v>2</v>
      </c>
      <c r="AN203" s="25">
        <f t="shared" si="158"/>
        <v>2</v>
      </c>
      <c r="AO203" s="25">
        <f t="shared" si="158"/>
        <v>2</v>
      </c>
      <c r="AP203" s="25">
        <f t="shared" si="158"/>
        <v>2</v>
      </c>
      <c r="AQ203" s="25">
        <f t="shared" si="158"/>
        <v>2</v>
      </c>
      <c r="AR203" s="25">
        <f t="shared" si="158"/>
        <v>2</v>
      </c>
      <c r="AS203" s="25">
        <f t="shared" si="158"/>
        <v>2</v>
      </c>
      <c r="AT203" s="25">
        <f t="shared" si="158"/>
        <v>2</v>
      </c>
      <c r="AU203" s="25">
        <f t="shared" si="158"/>
        <v>2</v>
      </c>
      <c r="AV203" s="25">
        <f>SUM(AV205,AV207,AV209,AV211)</f>
        <v>2</v>
      </c>
      <c r="AW203" s="27"/>
      <c r="AX203" s="23"/>
      <c r="AY203" s="23"/>
      <c r="AZ203" s="23"/>
      <c r="BA203" s="23"/>
      <c r="BB203" s="23"/>
      <c r="BC203" s="23"/>
      <c r="BD203" s="23"/>
      <c r="BE203" s="23"/>
      <c r="BF203" s="2">
        <f>SUM(BF205,BF207,BF209,BF211)</f>
        <v>48</v>
      </c>
      <c r="BG203" s="21">
        <f t="shared" si="109"/>
        <v>48</v>
      </c>
    </row>
    <row r="204" spans="1:59" ht="15.75" customHeight="1">
      <c r="A204" s="133"/>
      <c r="B204" s="109" t="s">
        <v>29</v>
      </c>
      <c r="C204" s="100" t="s">
        <v>126</v>
      </c>
      <c r="D204" s="67" t="s">
        <v>5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57"/>
      <c r="T204" s="57"/>
      <c r="U204" s="24"/>
      <c r="V204" s="30">
        <f aca="true" t="shared" si="159" ref="V204:V213">SUM(E204:U204)</f>
        <v>0</v>
      </c>
      <c r="W204" s="23"/>
      <c r="X204" s="23"/>
      <c r="Y204" s="30">
        <v>1</v>
      </c>
      <c r="Z204" s="30">
        <v>1</v>
      </c>
      <c r="AA204" s="30">
        <v>1</v>
      </c>
      <c r="AB204" s="30">
        <v>1</v>
      </c>
      <c r="AC204" s="30">
        <v>1</v>
      </c>
      <c r="AD204" s="30">
        <v>1</v>
      </c>
      <c r="AE204" s="30">
        <v>1</v>
      </c>
      <c r="AF204" s="30">
        <v>1</v>
      </c>
      <c r="AG204" s="30">
        <v>1</v>
      </c>
      <c r="AH204" s="30">
        <v>1</v>
      </c>
      <c r="AI204" s="30">
        <v>1</v>
      </c>
      <c r="AJ204" s="30">
        <v>1</v>
      </c>
      <c r="AK204" s="30">
        <v>1</v>
      </c>
      <c r="AL204" s="30">
        <v>1</v>
      </c>
      <c r="AM204" s="30">
        <v>1</v>
      </c>
      <c r="AN204" s="30">
        <v>1</v>
      </c>
      <c r="AO204" s="30">
        <v>1</v>
      </c>
      <c r="AP204" s="30">
        <v>1</v>
      </c>
      <c r="AQ204" s="30">
        <v>1</v>
      </c>
      <c r="AR204" s="30">
        <v>1</v>
      </c>
      <c r="AS204" s="30">
        <v>1</v>
      </c>
      <c r="AT204" s="30">
        <v>1</v>
      </c>
      <c r="AU204" s="30">
        <v>1</v>
      </c>
      <c r="AV204" s="30">
        <v>1</v>
      </c>
      <c r="AW204" s="27"/>
      <c r="AX204" s="23"/>
      <c r="AY204" s="23"/>
      <c r="AZ204" s="23"/>
      <c r="BA204" s="23"/>
      <c r="BB204" s="23"/>
      <c r="BC204" s="23"/>
      <c r="BD204" s="23"/>
      <c r="BE204" s="23"/>
      <c r="BF204" s="1">
        <f aca="true" t="shared" si="160" ref="BF204:BF213">SUM(Y204:BE204)</f>
        <v>24</v>
      </c>
      <c r="BG204" s="29">
        <f t="shared" si="109"/>
        <v>24</v>
      </c>
    </row>
    <row r="205" spans="1:59" ht="20.25" customHeight="1">
      <c r="A205" s="133"/>
      <c r="B205" s="109"/>
      <c r="C205" s="100"/>
      <c r="D205" s="67" t="s">
        <v>6</v>
      </c>
      <c r="E205" s="30">
        <f aca="true" t="shared" si="161" ref="E205:R205">0.5*E204</f>
        <v>0</v>
      </c>
      <c r="F205" s="30">
        <f t="shared" si="161"/>
        <v>0</v>
      </c>
      <c r="G205" s="30">
        <f t="shared" si="161"/>
        <v>0</v>
      </c>
      <c r="H205" s="30">
        <f t="shared" si="161"/>
        <v>0</v>
      </c>
      <c r="I205" s="30">
        <f t="shared" si="161"/>
        <v>0</v>
      </c>
      <c r="J205" s="30">
        <f t="shared" si="161"/>
        <v>0</v>
      </c>
      <c r="K205" s="30">
        <f t="shared" si="161"/>
        <v>0</v>
      </c>
      <c r="L205" s="30">
        <f t="shared" si="161"/>
        <v>0</v>
      </c>
      <c r="M205" s="30">
        <f t="shared" si="161"/>
        <v>0</v>
      </c>
      <c r="N205" s="30">
        <f t="shared" si="161"/>
        <v>0</v>
      </c>
      <c r="O205" s="30">
        <f t="shared" si="161"/>
        <v>0</v>
      </c>
      <c r="P205" s="30">
        <f t="shared" si="161"/>
        <v>0</v>
      </c>
      <c r="Q205" s="30">
        <f t="shared" si="161"/>
        <v>0</v>
      </c>
      <c r="R205" s="30">
        <f t="shared" si="161"/>
        <v>0</v>
      </c>
      <c r="S205" s="57"/>
      <c r="T205" s="57"/>
      <c r="U205" s="24"/>
      <c r="V205" s="30">
        <f t="shared" si="159"/>
        <v>0</v>
      </c>
      <c r="W205" s="23"/>
      <c r="X205" s="23"/>
      <c r="Y205" s="54">
        <f aca="true" t="shared" si="162" ref="Y205:AV205">0.5*Y204</f>
        <v>0.5</v>
      </c>
      <c r="Z205" s="54">
        <f t="shared" si="162"/>
        <v>0.5</v>
      </c>
      <c r="AA205" s="54">
        <f t="shared" si="162"/>
        <v>0.5</v>
      </c>
      <c r="AB205" s="54">
        <f t="shared" si="162"/>
        <v>0.5</v>
      </c>
      <c r="AC205" s="54">
        <f t="shared" si="162"/>
        <v>0.5</v>
      </c>
      <c r="AD205" s="54">
        <f t="shared" si="162"/>
        <v>0.5</v>
      </c>
      <c r="AE205" s="54">
        <f t="shared" si="162"/>
        <v>0.5</v>
      </c>
      <c r="AF205" s="54">
        <f t="shared" si="162"/>
        <v>0.5</v>
      </c>
      <c r="AG205" s="54">
        <f t="shared" si="162"/>
        <v>0.5</v>
      </c>
      <c r="AH205" s="54">
        <f t="shared" si="162"/>
        <v>0.5</v>
      </c>
      <c r="AI205" s="54">
        <f t="shared" si="162"/>
        <v>0.5</v>
      </c>
      <c r="AJ205" s="54">
        <f t="shared" si="162"/>
        <v>0.5</v>
      </c>
      <c r="AK205" s="54">
        <f t="shared" si="162"/>
        <v>0.5</v>
      </c>
      <c r="AL205" s="54">
        <f t="shared" si="162"/>
        <v>0.5</v>
      </c>
      <c r="AM205" s="54">
        <f t="shared" si="162"/>
        <v>0.5</v>
      </c>
      <c r="AN205" s="54">
        <f t="shared" si="162"/>
        <v>0.5</v>
      </c>
      <c r="AO205" s="54">
        <f t="shared" si="162"/>
        <v>0.5</v>
      </c>
      <c r="AP205" s="54">
        <f t="shared" si="162"/>
        <v>0.5</v>
      </c>
      <c r="AQ205" s="54">
        <f t="shared" si="162"/>
        <v>0.5</v>
      </c>
      <c r="AR205" s="54">
        <f t="shared" si="162"/>
        <v>0.5</v>
      </c>
      <c r="AS205" s="54">
        <f t="shared" si="162"/>
        <v>0.5</v>
      </c>
      <c r="AT205" s="54">
        <f t="shared" si="162"/>
        <v>0.5</v>
      </c>
      <c r="AU205" s="54">
        <f t="shared" si="162"/>
        <v>0.5</v>
      </c>
      <c r="AV205" s="54">
        <f t="shared" si="162"/>
        <v>0.5</v>
      </c>
      <c r="AW205" s="27"/>
      <c r="AX205" s="23"/>
      <c r="AY205" s="23"/>
      <c r="AZ205" s="23"/>
      <c r="BA205" s="23"/>
      <c r="BB205" s="23"/>
      <c r="BC205" s="23"/>
      <c r="BD205" s="23"/>
      <c r="BE205" s="23"/>
      <c r="BF205" s="1">
        <f t="shared" si="160"/>
        <v>12</v>
      </c>
      <c r="BG205" s="29">
        <f t="shared" si="109"/>
        <v>12</v>
      </c>
    </row>
    <row r="206" spans="1:59" ht="22.5" customHeight="1">
      <c r="A206" s="133"/>
      <c r="B206" s="109" t="s">
        <v>144</v>
      </c>
      <c r="C206" s="100" t="s">
        <v>127</v>
      </c>
      <c r="D206" s="67" t="s">
        <v>5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57"/>
      <c r="T206" s="57"/>
      <c r="U206" s="24"/>
      <c r="V206" s="30">
        <f t="shared" si="159"/>
        <v>0</v>
      </c>
      <c r="W206" s="23"/>
      <c r="X206" s="23"/>
      <c r="Y206" s="30">
        <v>3</v>
      </c>
      <c r="Z206" s="30">
        <v>3</v>
      </c>
      <c r="AA206" s="30">
        <v>3</v>
      </c>
      <c r="AB206" s="30">
        <v>3</v>
      </c>
      <c r="AC206" s="30">
        <v>3</v>
      </c>
      <c r="AD206" s="30">
        <v>3</v>
      </c>
      <c r="AE206" s="30">
        <v>3</v>
      </c>
      <c r="AF206" s="30">
        <v>3</v>
      </c>
      <c r="AG206" s="30">
        <v>3</v>
      </c>
      <c r="AH206" s="30">
        <v>3</v>
      </c>
      <c r="AI206" s="30">
        <v>3</v>
      </c>
      <c r="AJ206" s="30">
        <v>3</v>
      </c>
      <c r="AK206" s="30">
        <v>3</v>
      </c>
      <c r="AL206" s="30">
        <v>3</v>
      </c>
      <c r="AM206" s="30">
        <v>3</v>
      </c>
      <c r="AN206" s="30">
        <v>3</v>
      </c>
      <c r="AO206" s="30">
        <v>3</v>
      </c>
      <c r="AP206" s="30">
        <v>3</v>
      </c>
      <c r="AQ206" s="30">
        <v>3</v>
      </c>
      <c r="AR206" s="30">
        <v>3</v>
      </c>
      <c r="AS206" s="30">
        <v>3</v>
      </c>
      <c r="AT206" s="30">
        <v>3</v>
      </c>
      <c r="AU206" s="30">
        <v>3</v>
      </c>
      <c r="AV206" s="30">
        <v>3</v>
      </c>
      <c r="AW206" s="27"/>
      <c r="AX206" s="23"/>
      <c r="AY206" s="23"/>
      <c r="AZ206" s="23"/>
      <c r="BA206" s="23"/>
      <c r="BB206" s="23"/>
      <c r="BC206" s="23"/>
      <c r="BD206" s="23"/>
      <c r="BE206" s="23"/>
      <c r="BF206" s="1">
        <f t="shared" si="160"/>
        <v>72</v>
      </c>
      <c r="BG206" s="29">
        <f t="shared" si="109"/>
        <v>72</v>
      </c>
    </row>
    <row r="207" spans="1:59" ht="21" customHeight="1">
      <c r="A207" s="133"/>
      <c r="B207" s="109"/>
      <c r="C207" s="100"/>
      <c r="D207" s="67" t="s">
        <v>6</v>
      </c>
      <c r="E207" s="30">
        <f aca="true" t="shared" si="163" ref="E207:R207">0.5*E206</f>
        <v>0</v>
      </c>
      <c r="F207" s="30">
        <f t="shared" si="163"/>
        <v>0</v>
      </c>
      <c r="G207" s="30">
        <f t="shared" si="163"/>
        <v>0</v>
      </c>
      <c r="H207" s="30">
        <f t="shared" si="163"/>
        <v>0</v>
      </c>
      <c r="I207" s="30">
        <f t="shared" si="163"/>
        <v>0</v>
      </c>
      <c r="J207" s="30">
        <f t="shared" si="163"/>
        <v>0</v>
      </c>
      <c r="K207" s="30">
        <f t="shared" si="163"/>
        <v>0</v>
      </c>
      <c r="L207" s="30">
        <f t="shared" si="163"/>
        <v>0</v>
      </c>
      <c r="M207" s="30">
        <f t="shared" si="163"/>
        <v>0</v>
      </c>
      <c r="N207" s="30">
        <f t="shared" si="163"/>
        <v>0</v>
      </c>
      <c r="O207" s="30">
        <f t="shared" si="163"/>
        <v>0</v>
      </c>
      <c r="P207" s="30">
        <f t="shared" si="163"/>
        <v>0</v>
      </c>
      <c r="Q207" s="30">
        <f t="shared" si="163"/>
        <v>0</v>
      </c>
      <c r="R207" s="30">
        <f t="shared" si="163"/>
        <v>0</v>
      </c>
      <c r="S207" s="57"/>
      <c r="T207" s="57"/>
      <c r="U207" s="24"/>
      <c r="V207" s="30">
        <f t="shared" si="159"/>
        <v>0</v>
      </c>
      <c r="W207" s="23"/>
      <c r="X207" s="23"/>
      <c r="Y207" s="30">
        <f aca="true" t="shared" si="164" ref="Y207:AV207">0.5*Y206</f>
        <v>1.5</v>
      </c>
      <c r="Z207" s="30">
        <f t="shared" si="164"/>
        <v>1.5</v>
      </c>
      <c r="AA207" s="30">
        <f t="shared" si="164"/>
        <v>1.5</v>
      </c>
      <c r="AB207" s="30">
        <f t="shared" si="164"/>
        <v>1.5</v>
      </c>
      <c r="AC207" s="30">
        <f t="shared" si="164"/>
        <v>1.5</v>
      </c>
      <c r="AD207" s="30">
        <f t="shared" si="164"/>
        <v>1.5</v>
      </c>
      <c r="AE207" s="30">
        <f t="shared" si="164"/>
        <v>1.5</v>
      </c>
      <c r="AF207" s="30">
        <f t="shared" si="164"/>
        <v>1.5</v>
      </c>
      <c r="AG207" s="30">
        <f t="shared" si="164"/>
        <v>1.5</v>
      </c>
      <c r="AH207" s="30">
        <f t="shared" si="164"/>
        <v>1.5</v>
      </c>
      <c r="AI207" s="30">
        <f t="shared" si="164"/>
        <v>1.5</v>
      </c>
      <c r="AJ207" s="30">
        <f t="shared" si="164"/>
        <v>1.5</v>
      </c>
      <c r="AK207" s="30">
        <f t="shared" si="164"/>
        <v>1.5</v>
      </c>
      <c r="AL207" s="30">
        <f t="shared" si="164"/>
        <v>1.5</v>
      </c>
      <c r="AM207" s="30">
        <f t="shared" si="164"/>
        <v>1.5</v>
      </c>
      <c r="AN207" s="30">
        <f t="shared" si="164"/>
        <v>1.5</v>
      </c>
      <c r="AO207" s="30">
        <f t="shared" si="164"/>
        <v>1.5</v>
      </c>
      <c r="AP207" s="30">
        <f t="shared" si="164"/>
        <v>1.5</v>
      </c>
      <c r="AQ207" s="30">
        <f t="shared" si="164"/>
        <v>1.5</v>
      </c>
      <c r="AR207" s="30">
        <f t="shared" si="164"/>
        <v>1.5</v>
      </c>
      <c r="AS207" s="30">
        <f t="shared" si="164"/>
        <v>1.5</v>
      </c>
      <c r="AT207" s="30">
        <f t="shared" si="164"/>
        <v>1.5</v>
      </c>
      <c r="AU207" s="30">
        <f t="shared" si="164"/>
        <v>1.5</v>
      </c>
      <c r="AV207" s="30">
        <f t="shared" si="164"/>
        <v>1.5</v>
      </c>
      <c r="AW207" s="27"/>
      <c r="AX207" s="23"/>
      <c r="AY207" s="23"/>
      <c r="AZ207" s="23"/>
      <c r="BA207" s="23"/>
      <c r="BB207" s="23"/>
      <c r="BC207" s="23"/>
      <c r="BD207" s="23"/>
      <c r="BE207" s="23"/>
      <c r="BF207" s="1">
        <f t="shared" si="160"/>
        <v>36</v>
      </c>
      <c r="BG207" s="29">
        <f t="shared" si="109"/>
        <v>36</v>
      </c>
    </row>
    <row r="208" spans="1:59" ht="15.75" customHeight="1">
      <c r="A208" s="133"/>
      <c r="B208" s="109" t="s">
        <v>145</v>
      </c>
      <c r="C208" s="100" t="s">
        <v>128</v>
      </c>
      <c r="D208" s="67" t="s">
        <v>5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57"/>
      <c r="T208" s="57"/>
      <c r="U208" s="24"/>
      <c r="V208" s="30">
        <f t="shared" si="159"/>
        <v>0</v>
      </c>
      <c r="W208" s="23"/>
      <c r="X208" s="23"/>
      <c r="Y208" s="30"/>
      <c r="Z208" s="30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27"/>
      <c r="AX208" s="23"/>
      <c r="AY208" s="23"/>
      <c r="AZ208" s="23"/>
      <c r="BA208" s="23"/>
      <c r="BB208" s="23"/>
      <c r="BC208" s="23"/>
      <c r="BD208" s="23"/>
      <c r="BE208" s="23"/>
      <c r="BF208" s="1">
        <f t="shared" si="160"/>
        <v>0</v>
      </c>
      <c r="BG208" s="29">
        <f t="shared" si="109"/>
        <v>0</v>
      </c>
    </row>
    <row r="209" spans="1:59" ht="15.75" customHeight="1">
      <c r="A209" s="133"/>
      <c r="B209" s="109"/>
      <c r="C209" s="100"/>
      <c r="D209" s="67" t="s">
        <v>6</v>
      </c>
      <c r="E209" s="30">
        <f aca="true" t="shared" si="165" ref="E209:R209">0.5*E208</f>
        <v>0</v>
      </c>
      <c r="F209" s="30">
        <f t="shared" si="165"/>
        <v>0</v>
      </c>
      <c r="G209" s="30">
        <f t="shared" si="165"/>
        <v>0</v>
      </c>
      <c r="H209" s="30">
        <f t="shared" si="165"/>
        <v>0</v>
      </c>
      <c r="I209" s="30">
        <f t="shared" si="165"/>
        <v>0</v>
      </c>
      <c r="J209" s="30">
        <f t="shared" si="165"/>
        <v>0</v>
      </c>
      <c r="K209" s="30">
        <f t="shared" si="165"/>
        <v>0</v>
      </c>
      <c r="L209" s="30">
        <f t="shared" si="165"/>
        <v>0</v>
      </c>
      <c r="M209" s="30">
        <f t="shared" si="165"/>
        <v>0</v>
      </c>
      <c r="N209" s="30">
        <f t="shared" si="165"/>
        <v>0</v>
      </c>
      <c r="O209" s="30">
        <f t="shared" si="165"/>
        <v>0</v>
      </c>
      <c r="P209" s="30">
        <f t="shared" si="165"/>
        <v>0</v>
      </c>
      <c r="Q209" s="30">
        <f t="shared" si="165"/>
        <v>0</v>
      </c>
      <c r="R209" s="30">
        <f t="shared" si="165"/>
        <v>0</v>
      </c>
      <c r="S209" s="57"/>
      <c r="T209" s="57"/>
      <c r="U209" s="24"/>
      <c r="V209" s="30">
        <f t="shared" si="159"/>
        <v>0</v>
      </c>
      <c r="W209" s="23"/>
      <c r="X209" s="23"/>
      <c r="Y209" s="30">
        <f aca="true" t="shared" si="166" ref="Y209:AV209">0.5*Y208</f>
        <v>0</v>
      </c>
      <c r="Z209" s="30">
        <f t="shared" si="166"/>
        <v>0</v>
      </c>
      <c r="AA209" s="30">
        <f t="shared" si="166"/>
        <v>0</v>
      </c>
      <c r="AB209" s="30">
        <f t="shared" si="166"/>
        <v>0</v>
      </c>
      <c r="AC209" s="30">
        <f t="shared" si="166"/>
        <v>0</v>
      </c>
      <c r="AD209" s="30">
        <f t="shared" si="166"/>
        <v>0</v>
      </c>
      <c r="AE209" s="30">
        <f t="shared" si="166"/>
        <v>0</v>
      </c>
      <c r="AF209" s="30">
        <f t="shared" si="166"/>
        <v>0</v>
      </c>
      <c r="AG209" s="30">
        <f t="shared" si="166"/>
        <v>0</v>
      </c>
      <c r="AH209" s="30">
        <f t="shared" si="166"/>
        <v>0</v>
      </c>
      <c r="AI209" s="30">
        <f t="shared" si="166"/>
        <v>0</v>
      </c>
      <c r="AJ209" s="30">
        <f t="shared" si="166"/>
        <v>0</v>
      </c>
      <c r="AK209" s="30">
        <f t="shared" si="166"/>
        <v>0</v>
      </c>
      <c r="AL209" s="30">
        <f t="shared" si="166"/>
        <v>0</v>
      </c>
      <c r="AM209" s="30">
        <f t="shared" si="166"/>
        <v>0</v>
      </c>
      <c r="AN209" s="30">
        <f t="shared" si="166"/>
        <v>0</v>
      </c>
      <c r="AO209" s="30">
        <f t="shared" si="166"/>
        <v>0</v>
      </c>
      <c r="AP209" s="30">
        <f t="shared" si="166"/>
        <v>0</v>
      </c>
      <c r="AQ209" s="30">
        <f t="shared" si="166"/>
        <v>0</v>
      </c>
      <c r="AR209" s="30">
        <f t="shared" si="166"/>
        <v>0</v>
      </c>
      <c r="AS209" s="30">
        <f t="shared" si="166"/>
        <v>0</v>
      </c>
      <c r="AT209" s="30">
        <f t="shared" si="166"/>
        <v>0</v>
      </c>
      <c r="AU209" s="30">
        <f t="shared" si="166"/>
        <v>0</v>
      </c>
      <c r="AV209" s="30">
        <f t="shared" si="166"/>
        <v>0</v>
      </c>
      <c r="AW209" s="27"/>
      <c r="AX209" s="23"/>
      <c r="AY209" s="23"/>
      <c r="AZ209" s="23"/>
      <c r="BA209" s="23"/>
      <c r="BB209" s="23"/>
      <c r="BC209" s="23"/>
      <c r="BD209" s="23"/>
      <c r="BE209" s="23"/>
      <c r="BF209" s="1">
        <f t="shared" si="160"/>
        <v>0</v>
      </c>
      <c r="BG209" s="29">
        <f t="shared" si="109"/>
        <v>0</v>
      </c>
    </row>
    <row r="210" spans="1:59" ht="15.75" customHeight="1">
      <c r="A210" s="133"/>
      <c r="B210" s="109" t="s">
        <v>146</v>
      </c>
      <c r="C210" s="100" t="s">
        <v>129</v>
      </c>
      <c r="D210" s="67" t="s">
        <v>5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57"/>
      <c r="T210" s="57"/>
      <c r="U210" s="24"/>
      <c r="V210" s="30">
        <f t="shared" si="159"/>
        <v>0</v>
      </c>
      <c r="W210" s="23"/>
      <c r="X210" s="23"/>
      <c r="Y210" s="30"/>
      <c r="Z210" s="30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27"/>
      <c r="AX210" s="23"/>
      <c r="AY210" s="23"/>
      <c r="AZ210" s="23"/>
      <c r="BA210" s="23"/>
      <c r="BB210" s="23"/>
      <c r="BC210" s="23"/>
      <c r="BD210" s="23"/>
      <c r="BE210" s="23"/>
      <c r="BF210" s="1">
        <f t="shared" si="160"/>
        <v>0</v>
      </c>
      <c r="BG210" s="29">
        <f t="shared" si="109"/>
        <v>0</v>
      </c>
    </row>
    <row r="211" spans="1:59" ht="15.75" customHeight="1">
      <c r="A211" s="133"/>
      <c r="B211" s="109"/>
      <c r="C211" s="100"/>
      <c r="D211" s="67" t="s">
        <v>6</v>
      </c>
      <c r="E211" s="30">
        <f aca="true" t="shared" si="167" ref="E211:R211">0.5*E210</f>
        <v>0</v>
      </c>
      <c r="F211" s="30">
        <f t="shared" si="167"/>
        <v>0</v>
      </c>
      <c r="G211" s="30">
        <f t="shared" si="167"/>
        <v>0</v>
      </c>
      <c r="H211" s="30">
        <f t="shared" si="167"/>
        <v>0</v>
      </c>
      <c r="I211" s="30">
        <f t="shared" si="167"/>
        <v>0</v>
      </c>
      <c r="J211" s="30">
        <f t="shared" si="167"/>
        <v>0</v>
      </c>
      <c r="K211" s="30">
        <f t="shared" si="167"/>
        <v>0</v>
      </c>
      <c r="L211" s="30">
        <f t="shared" si="167"/>
        <v>0</v>
      </c>
      <c r="M211" s="30">
        <f t="shared" si="167"/>
        <v>0</v>
      </c>
      <c r="N211" s="30">
        <f t="shared" si="167"/>
        <v>0</v>
      </c>
      <c r="O211" s="30">
        <f t="shared" si="167"/>
        <v>0</v>
      </c>
      <c r="P211" s="30">
        <f t="shared" si="167"/>
        <v>0</v>
      </c>
      <c r="Q211" s="30">
        <f t="shared" si="167"/>
        <v>0</v>
      </c>
      <c r="R211" s="30">
        <f t="shared" si="167"/>
        <v>0</v>
      </c>
      <c r="S211" s="57"/>
      <c r="T211" s="57"/>
      <c r="U211" s="24"/>
      <c r="V211" s="30">
        <f t="shared" si="159"/>
        <v>0</v>
      </c>
      <c r="W211" s="23"/>
      <c r="X211" s="23"/>
      <c r="Y211" s="30">
        <f aca="true" t="shared" si="168" ref="Y211:AV211">0.5*Y210</f>
        <v>0</v>
      </c>
      <c r="Z211" s="30">
        <f t="shared" si="168"/>
        <v>0</v>
      </c>
      <c r="AA211" s="30">
        <f t="shared" si="168"/>
        <v>0</v>
      </c>
      <c r="AB211" s="30">
        <f t="shared" si="168"/>
        <v>0</v>
      </c>
      <c r="AC211" s="30">
        <f t="shared" si="168"/>
        <v>0</v>
      </c>
      <c r="AD211" s="30">
        <f t="shared" si="168"/>
        <v>0</v>
      </c>
      <c r="AE211" s="30">
        <f t="shared" si="168"/>
        <v>0</v>
      </c>
      <c r="AF211" s="30">
        <f t="shared" si="168"/>
        <v>0</v>
      </c>
      <c r="AG211" s="30">
        <f t="shared" si="168"/>
        <v>0</v>
      </c>
      <c r="AH211" s="30">
        <f t="shared" si="168"/>
        <v>0</v>
      </c>
      <c r="AI211" s="30">
        <f t="shared" si="168"/>
        <v>0</v>
      </c>
      <c r="AJ211" s="30">
        <f t="shared" si="168"/>
        <v>0</v>
      </c>
      <c r="AK211" s="30">
        <f t="shared" si="168"/>
        <v>0</v>
      </c>
      <c r="AL211" s="30">
        <f t="shared" si="168"/>
        <v>0</v>
      </c>
      <c r="AM211" s="30">
        <f t="shared" si="168"/>
        <v>0</v>
      </c>
      <c r="AN211" s="30">
        <f t="shared" si="168"/>
        <v>0</v>
      </c>
      <c r="AO211" s="30">
        <f t="shared" si="168"/>
        <v>0</v>
      </c>
      <c r="AP211" s="30">
        <f t="shared" si="168"/>
        <v>0</v>
      </c>
      <c r="AQ211" s="30">
        <f t="shared" si="168"/>
        <v>0</v>
      </c>
      <c r="AR211" s="30">
        <f t="shared" si="168"/>
        <v>0</v>
      </c>
      <c r="AS211" s="30">
        <f t="shared" si="168"/>
        <v>0</v>
      </c>
      <c r="AT211" s="30">
        <f t="shared" si="168"/>
        <v>0</v>
      </c>
      <c r="AU211" s="30">
        <f t="shared" si="168"/>
        <v>0</v>
      </c>
      <c r="AV211" s="30">
        <f t="shared" si="168"/>
        <v>0</v>
      </c>
      <c r="AW211" s="27"/>
      <c r="AX211" s="23"/>
      <c r="AY211" s="23"/>
      <c r="AZ211" s="23"/>
      <c r="BA211" s="23"/>
      <c r="BB211" s="23"/>
      <c r="BC211" s="23"/>
      <c r="BD211" s="23"/>
      <c r="BE211" s="23"/>
      <c r="BF211" s="1">
        <f t="shared" si="160"/>
        <v>0</v>
      </c>
      <c r="BG211" s="29">
        <f t="shared" si="109"/>
        <v>0</v>
      </c>
    </row>
    <row r="212" spans="1:59" ht="16.5">
      <c r="A212" s="133"/>
      <c r="B212" s="71" t="s">
        <v>25</v>
      </c>
      <c r="C212" s="72" t="s">
        <v>138</v>
      </c>
      <c r="D212" s="67" t="s">
        <v>5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57"/>
      <c r="T212" s="57"/>
      <c r="U212" s="24"/>
      <c r="V212" s="30">
        <f t="shared" si="159"/>
        <v>0</v>
      </c>
      <c r="W212" s="23"/>
      <c r="X212" s="23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27"/>
      <c r="AX212" s="23"/>
      <c r="AY212" s="23"/>
      <c r="AZ212" s="23"/>
      <c r="BA212" s="23"/>
      <c r="BB212" s="23"/>
      <c r="BC212" s="23"/>
      <c r="BD212" s="23"/>
      <c r="BE212" s="23"/>
      <c r="BF212" s="1">
        <f t="shared" si="160"/>
        <v>0</v>
      </c>
      <c r="BG212" s="29">
        <f t="shared" si="109"/>
        <v>0</v>
      </c>
    </row>
    <row r="213" spans="1:59" ht="24">
      <c r="A213" s="133"/>
      <c r="B213" s="71" t="s">
        <v>26</v>
      </c>
      <c r="C213" s="72" t="s">
        <v>19</v>
      </c>
      <c r="D213" s="69" t="s">
        <v>5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57"/>
      <c r="T213" s="57"/>
      <c r="U213" s="24"/>
      <c r="V213" s="30">
        <f t="shared" si="159"/>
        <v>0</v>
      </c>
      <c r="W213" s="23"/>
      <c r="X213" s="23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27"/>
      <c r="AX213" s="27"/>
      <c r="AY213" s="27"/>
      <c r="AZ213" s="27"/>
      <c r="BA213" s="27"/>
      <c r="BB213" s="27"/>
      <c r="BC213" s="27"/>
      <c r="BD213" s="27"/>
      <c r="BE213" s="27"/>
      <c r="BF213" s="1">
        <f t="shared" si="160"/>
        <v>0</v>
      </c>
      <c r="BG213" s="29">
        <f t="shared" si="109"/>
        <v>0</v>
      </c>
    </row>
    <row r="214" spans="1:59" ht="21" customHeight="1">
      <c r="A214" s="133"/>
      <c r="B214" s="99" t="s">
        <v>30</v>
      </c>
      <c r="C214" s="110" t="s">
        <v>157</v>
      </c>
      <c r="D214" s="68" t="s">
        <v>5</v>
      </c>
      <c r="E214" s="28">
        <f>SUM(E216)</f>
        <v>0</v>
      </c>
      <c r="F214" s="28">
        <f aca="true" t="shared" si="169" ref="F214:AV214">SUM(F216)</f>
        <v>0</v>
      </c>
      <c r="G214" s="28">
        <f t="shared" si="169"/>
        <v>0</v>
      </c>
      <c r="H214" s="28">
        <f t="shared" si="169"/>
        <v>0</v>
      </c>
      <c r="I214" s="28">
        <f t="shared" si="169"/>
        <v>0</v>
      </c>
      <c r="J214" s="28">
        <f t="shared" si="169"/>
        <v>0</v>
      </c>
      <c r="K214" s="28">
        <f t="shared" si="169"/>
        <v>0</v>
      </c>
      <c r="L214" s="28">
        <f t="shared" si="169"/>
        <v>0</v>
      </c>
      <c r="M214" s="28">
        <f t="shared" si="169"/>
        <v>0</v>
      </c>
      <c r="N214" s="28">
        <f t="shared" si="169"/>
        <v>0</v>
      </c>
      <c r="O214" s="28">
        <f t="shared" si="169"/>
        <v>0</v>
      </c>
      <c r="P214" s="28">
        <f t="shared" si="169"/>
        <v>0</v>
      </c>
      <c r="Q214" s="28">
        <f t="shared" si="169"/>
        <v>0</v>
      </c>
      <c r="R214" s="28">
        <f t="shared" si="169"/>
        <v>0</v>
      </c>
      <c r="S214" s="57"/>
      <c r="T214" s="57"/>
      <c r="U214" s="24"/>
      <c r="V214" s="28">
        <f t="shared" si="169"/>
        <v>0</v>
      </c>
      <c r="W214" s="23"/>
      <c r="X214" s="23"/>
      <c r="Y214" s="28">
        <f t="shared" si="169"/>
        <v>3</v>
      </c>
      <c r="Z214" s="28">
        <f t="shared" si="169"/>
        <v>3</v>
      </c>
      <c r="AA214" s="28">
        <f t="shared" si="169"/>
        <v>3</v>
      </c>
      <c r="AB214" s="28">
        <f t="shared" si="169"/>
        <v>3</v>
      </c>
      <c r="AC214" s="28">
        <f t="shared" si="169"/>
        <v>3</v>
      </c>
      <c r="AD214" s="28">
        <f t="shared" si="169"/>
        <v>3</v>
      </c>
      <c r="AE214" s="28">
        <f t="shared" si="169"/>
        <v>3</v>
      </c>
      <c r="AF214" s="28">
        <f t="shared" si="169"/>
        <v>3</v>
      </c>
      <c r="AG214" s="28">
        <f t="shared" si="169"/>
        <v>3</v>
      </c>
      <c r="AH214" s="28">
        <f t="shared" si="169"/>
        <v>3</v>
      </c>
      <c r="AI214" s="28">
        <f t="shared" si="169"/>
        <v>3</v>
      </c>
      <c r="AJ214" s="28">
        <f t="shared" si="169"/>
        <v>3</v>
      </c>
      <c r="AK214" s="28">
        <f t="shared" si="169"/>
        <v>3</v>
      </c>
      <c r="AL214" s="28">
        <f t="shared" si="169"/>
        <v>3</v>
      </c>
      <c r="AM214" s="28">
        <f t="shared" si="169"/>
        <v>3</v>
      </c>
      <c r="AN214" s="28">
        <f t="shared" si="169"/>
        <v>3</v>
      </c>
      <c r="AO214" s="28">
        <f t="shared" si="169"/>
        <v>3</v>
      </c>
      <c r="AP214" s="28">
        <f t="shared" si="169"/>
        <v>3</v>
      </c>
      <c r="AQ214" s="28">
        <f t="shared" si="169"/>
        <v>3</v>
      </c>
      <c r="AR214" s="28">
        <f t="shared" si="169"/>
        <v>3</v>
      </c>
      <c r="AS214" s="28">
        <f t="shared" si="169"/>
        <v>3</v>
      </c>
      <c r="AT214" s="28">
        <f t="shared" si="169"/>
        <v>3</v>
      </c>
      <c r="AU214" s="28">
        <f t="shared" si="169"/>
        <v>3</v>
      </c>
      <c r="AV214" s="28">
        <f t="shared" si="169"/>
        <v>3</v>
      </c>
      <c r="AW214" s="27"/>
      <c r="AX214" s="27"/>
      <c r="AY214" s="27"/>
      <c r="AZ214" s="27"/>
      <c r="BA214" s="27"/>
      <c r="BB214" s="27"/>
      <c r="BC214" s="27"/>
      <c r="BD214" s="27"/>
      <c r="BE214" s="27"/>
      <c r="BF214" s="2">
        <f>SUM(BF216)</f>
        <v>72</v>
      </c>
      <c r="BG214" s="21">
        <f t="shared" si="109"/>
        <v>72</v>
      </c>
    </row>
    <row r="215" spans="1:59" ht="45" customHeight="1">
      <c r="A215" s="133"/>
      <c r="B215" s="99"/>
      <c r="C215" s="110"/>
      <c r="D215" s="70" t="s">
        <v>6</v>
      </c>
      <c r="E215" s="28">
        <f>SUM(E217)</f>
        <v>0</v>
      </c>
      <c r="F215" s="28">
        <f aca="true" t="shared" si="170" ref="F215:AV215">SUM(F217)</f>
        <v>0</v>
      </c>
      <c r="G215" s="28">
        <f t="shared" si="170"/>
        <v>0</v>
      </c>
      <c r="H215" s="28">
        <f t="shared" si="170"/>
        <v>0</v>
      </c>
      <c r="I215" s="28">
        <f t="shared" si="170"/>
        <v>0</v>
      </c>
      <c r="J215" s="28">
        <f t="shared" si="170"/>
        <v>0</v>
      </c>
      <c r="K215" s="28">
        <f t="shared" si="170"/>
        <v>0</v>
      </c>
      <c r="L215" s="28">
        <f t="shared" si="170"/>
        <v>0</v>
      </c>
      <c r="M215" s="28">
        <f t="shared" si="170"/>
        <v>0</v>
      </c>
      <c r="N215" s="28">
        <f t="shared" si="170"/>
        <v>0</v>
      </c>
      <c r="O215" s="28">
        <f t="shared" si="170"/>
        <v>0</v>
      </c>
      <c r="P215" s="28">
        <f t="shared" si="170"/>
        <v>0</v>
      </c>
      <c r="Q215" s="28">
        <f t="shared" si="170"/>
        <v>0</v>
      </c>
      <c r="R215" s="28">
        <f t="shared" si="170"/>
        <v>0</v>
      </c>
      <c r="S215" s="57"/>
      <c r="T215" s="57"/>
      <c r="U215" s="24"/>
      <c r="V215" s="28">
        <f t="shared" si="170"/>
        <v>0</v>
      </c>
      <c r="W215" s="23"/>
      <c r="X215" s="23"/>
      <c r="Y215" s="28">
        <f t="shared" si="170"/>
        <v>1.5</v>
      </c>
      <c r="Z215" s="28">
        <f t="shared" si="170"/>
        <v>1.5</v>
      </c>
      <c r="AA215" s="28">
        <f t="shared" si="170"/>
        <v>1.5</v>
      </c>
      <c r="AB215" s="28">
        <f t="shared" si="170"/>
        <v>1.5</v>
      </c>
      <c r="AC215" s="28">
        <f t="shared" si="170"/>
        <v>1.5</v>
      </c>
      <c r="AD215" s="28">
        <f t="shared" si="170"/>
        <v>1.5</v>
      </c>
      <c r="AE215" s="28">
        <f t="shared" si="170"/>
        <v>1.5</v>
      </c>
      <c r="AF215" s="28">
        <f t="shared" si="170"/>
        <v>1.5</v>
      </c>
      <c r="AG215" s="28">
        <f t="shared" si="170"/>
        <v>1.5</v>
      </c>
      <c r="AH215" s="28">
        <f t="shared" si="170"/>
        <v>1.5</v>
      </c>
      <c r="AI215" s="28">
        <f t="shared" si="170"/>
        <v>1.5</v>
      </c>
      <c r="AJ215" s="28">
        <f t="shared" si="170"/>
        <v>1.5</v>
      </c>
      <c r="AK215" s="28">
        <f t="shared" si="170"/>
        <v>1.5</v>
      </c>
      <c r="AL215" s="28">
        <f t="shared" si="170"/>
        <v>1.5</v>
      </c>
      <c r="AM215" s="28">
        <f t="shared" si="170"/>
        <v>1.5</v>
      </c>
      <c r="AN215" s="28">
        <f t="shared" si="170"/>
        <v>1.5</v>
      </c>
      <c r="AO215" s="28">
        <f t="shared" si="170"/>
        <v>1.5</v>
      </c>
      <c r="AP215" s="28">
        <f t="shared" si="170"/>
        <v>1.5</v>
      </c>
      <c r="AQ215" s="28">
        <f t="shared" si="170"/>
        <v>1.5</v>
      </c>
      <c r="AR215" s="28">
        <f t="shared" si="170"/>
        <v>1.5</v>
      </c>
      <c r="AS215" s="28">
        <f t="shared" si="170"/>
        <v>1.5</v>
      </c>
      <c r="AT215" s="28">
        <f t="shared" si="170"/>
        <v>1.5</v>
      </c>
      <c r="AU215" s="28">
        <f t="shared" si="170"/>
        <v>1.5</v>
      </c>
      <c r="AV215" s="28">
        <f t="shared" si="170"/>
        <v>1.5</v>
      </c>
      <c r="AW215" s="27"/>
      <c r="AX215" s="27"/>
      <c r="AY215" s="27"/>
      <c r="AZ215" s="27"/>
      <c r="BA215" s="27"/>
      <c r="BB215" s="27"/>
      <c r="BC215" s="27"/>
      <c r="BD215" s="27"/>
      <c r="BE215" s="27"/>
      <c r="BF215" s="2">
        <f>SUM(BF217)</f>
        <v>36</v>
      </c>
      <c r="BG215" s="21">
        <f t="shared" si="109"/>
        <v>36</v>
      </c>
    </row>
    <row r="216" spans="1:59" ht="12.75" customHeight="1">
      <c r="A216" s="133"/>
      <c r="B216" s="109" t="s">
        <v>31</v>
      </c>
      <c r="C216" s="111" t="s">
        <v>155</v>
      </c>
      <c r="D216" s="67" t="s">
        <v>5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57"/>
      <c r="T216" s="57"/>
      <c r="U216" s="24"/>
      <c r="V216" s="31">
        <f>SUM(E216:U216)</f>
        <v>0</v>
      </c>
      <c r="W216" s="26"/>
      <c r="X216" s="26"/>
      <c r="Y216" s="30">
        <v>3</v>
      </c>
      <c r="Z216" s="30">
        <v>3</v>
      </c>
      <c r="AA216" s="30">
        <v>3</v>
      </c>
      <c r="AB216" s="30">
        <v>3</v>
      </c>
      <c r="AC216" s="30">
        <v>3</v>
      </c>
      <c r="AD216" s="30">
        <v>3</v>
      </c>
      <c r="AE216" s="30">
        <v>3</v>
      </c>
      <c r="AF216" s="30">
        <v>3</v>
      </c>
      <c r="AG216" s="30">
        <v>3</v>
      </c>
      <c r="AH216" s="30">
        <v>3</v>
      </c>
      <c r="AI216" s="30">
        <v>3</v>
      </c>
      <c r="AJ216" s="30">
        <v>3</v>
      </c>
      <c r="AK216" s="30">
        <v>3</v>
      </c>
      <c r="AL216" s="30">
        <v>3</v>
      </c>
      <c r="AM216" s="30">
        <v>3</v>
      </c>
      <c r="AN216" s="30">
        <v>3</v>
      </c>
      <c r="AO216" s="30">
        <v>3</v>
      </c>
      <c r="AP216" s="30">
        <v>3</v>
      </c>
      <c r="AQ216" s="30">
        <v>3</v>
      </c>
      <c r="AR216" s="30">
        <v>3</v>
      </c>
      <c r="AS216" s="30">
        <v>3</v>
      </c>
      <c r="AT216" s="30">
        <v>3</v>
      </c>
      <c r="AU216" s="30">
        <v>3</v>
      </c>
      <c r="AV216" s="30">
        <v>3</v>
      </c>
      <c r="AW216" s="27"/>
      <c r="AX216" s="23"/>
      <c r="AY216" s="23"/>
      <c r="AZ216" s="23"/>
      <c r="BA216" s="23"/>
      <c r="BB216" s="23"/>
      <c r="BC216" s="23"/>
      <c r="BD216" s="23"/>
      <c r="BE216" s="23"/>
      <c r="BF216" s="1">
        <f>SUM(Y216:BE216)</f>
        <v>72</v>
      </c>
      <c r="BG216" s="29">
        <f t="shared" si="109"/>
        <v>72</v>
      </c>
    </row>
    <row r="217" spans="1:59" ht="36.75" customHeight="1">
      <c r="A217" s="133"/>
      <c r="B217" s="109"/>
      <c r="C217" s="111"/>
      <c r="D217" s="69" t="s">
        <v>6</v>
      </c>
      <c r="E217" s="33">
        <f aca="true" t="shared" si="171" ref="E217:R217">0.5*E216</f>
        <v>0</v>
      </c>
      <c r="F217" s="33">
        <f t="shared" si="171"/>
        <v>0</v>
      </c>
      <c r="G217" s="33">
        <f t="shared" si="171"/>
        <v>0</v>
      </c>
      <c r="H217" s="33">
        <f t="shared" si="171"/>
        <v>0</v>
      </c>
      <c r="I217" s="33">
        <f t="shared" si="171"/>
        <v>0</v>
      </c>
      <c r="J217" s="33">
        <f t="shared" si="171"/>
        <v>0</v>
      </c>
      <c r="K217" s="33">
        <f t="shared" si="171"/>
        <v>0</v>
      </c>
      <c r="L217" s="33">
        <f t="shared" si="171"/>
        <v>0</v>
      </c>
      <c r="M217" s="33">
        <f t="shared" si="171"/>
        <v>0</v>
      </c>
      <c r="N217" s="33">
        <f t="shared" si="171"/>
        <v>0</v>
      </c>
      <c r="O217" s="33">
        <f t="shared" si="171"/>
        <v>0</v>
      </c>
      <c r="P217" s="33">
        <f t="shared" si="171"/>
        <v>0</v>
      </c>
      <c r="Q217" s="33">
        <f t="shared" si="171"/>
        <v>0</v>
      </c>
      <c r="R217" s="33">
        <f t="shared" si="171"/>
        <v>0</v>
      </c>
      <c r="S217" s="57"/>
      <c r="T217" s="57"/>
      <c r="U217" s="24"/>
      <c r="V217" s="31">
        <f>SUM(E217:U217)</f>
        <v>0</v>
      </c>
      <c r="W217" s="26"/>
      <c r="X217" s="26"/>
      <c r="Y217" s="33">
        <f aca="true" t="shared" si="172" ref="Y217:AV217">0.5*Y216</f>
        <v>1.5</v>
      </c>
      <c r="Z217" s="33">
        <f t="shared" si="172"/>
        <v>1.5</v>
      </c>
      <c r="AA217" s="33">
        <f t="shared" si="172"/>
        <v>1.5</v>
      </c>
      <c r="AB217" s="33">
        <f t="shared" si="172"/>
        <v>1.5</v>
      </c>
      <c r="AC217" s="33">
        <f t="shared" si="172"/>
        <v>1.5</v>
      </c>
      <c r="AD217" s="33">
        <f t="shared" si="172"/>
        <v>1.5</v>
      </c>
      <c r="AE217" s="33">
        <f t="shared" si="172"/>
        <v>1.5</v>
      </c>
      <c r="AF217" s="33">
        <f t="shared" si="172"/>
        <v>1.5</v>
      </c>
      <c r="AG217" s="33">
        <f t="shared" si="172"/>
        <v>1.5</v>
      </c>
      <c r="AH217" s="33">
        <f t="shared" si="172"/>
        <v>1.5</v>
      </c>
      <c r="AI217" s="33">
        <f t="shared" si="172"/>
        <v>1.5</v>
      </c>
      <c r="AJ217" s="33">
        <f t="shared" si="172"/>
        <v>1.5</v>
      </c>
      <c r="AK217" s="33">
        <f t="shared" si="172"/>
        <v>1.5</v>
      </c>
      <c r="AL217" s="33">
        <f t="shared" si="172"/>
        <v>1.5</v>
      </c>
      <c r="AM217" s="33">
        <f t="shared" si="172"/>
        <v>1.5</v>
      </c>
      <c r="AN217" s="33">
        <f t="shared" si="172"/>
        <v>1.5</v>
      </c>
      <c r="AO217" s="33">
        <f t="shared" si="172"/>
        <v>1.5</v>
      </c>
      <c r="AP217" s="33">
        <f t="shared" si="172"/>
        <v>1.5</v>
      </c>
      <c r="AQ217" s="33">
        <f t="shared" si="172"/>
        <v>1.5</v>
      </c>
      <c r="AR217" s="33">
        <f t="shared" si="172"/>
        <v>1.5</v>
      </c>
      <c r="AS217" s="33">
        <f t="shared" si="172"/>
        <v>1.5</v>
      </c>
      <c r="AT217" s="33">
        <f t="shared" si="172"/>
        <v>1.5</v>
      </c>
      <c r="AU217" s="33">
        <f t="shared" si="172"/>
        <v>1.5</v>
      </c>
      <c r="AV217" s="33">
        <f t="shared" si="172"/>
        <v>1.5</v>
      </c>
      <c r="AW217" s="27"/>
      <c r="AX217" s="23"/>
      <c r="AY217" s="23"/>
      <c r="AZ217" s="23"/>
      <c r="BA217" s="23"/>
      <c r="BB217" s="23"/>
      <c r="BC217" s="23"/>
      <c r="BD217" s="23"/>
      <c r="BE217" s="23"/>
      <c r="BF217" s="1">
        <f>SUM(Y217:BE217)</f>
        <v>36</v>
      </c>
      <c r="BG217" s="29">
        <f t="shared" si="109"/>
        <v>36</v>
      </c>
    </row>
    <row r="218" spans="1:59" ht="16.5">
      <c r="A218" s="133"/>
      <c r="B218" s="71" t="s">
        <v>32</v>
      </c>
      <c r="C218" s="74" t="s">
        <v>138</v>
      </c>
      <c r="D218" s="67" t="s">
        <v>5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57"/>
      <c r="T218" s="57"/>
      <c r="U218" s="24"/>
      <c r="V218" s="62">
        <f>SUM(E218:U218)</f>
        <v>0</v>
      </c>
      <c r="W218" s="26"/>
      <c r="X218" s="26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27"/>
      <c r="AX218" s="23"/>
      <c r="AY218" s="23"/>
      <c r="AZ218" s="23"/>
      <c r="BA218" s="23"/>
      <c r="BB218" s="23"/>
      <c r="BC218" s="23"/>
      <c r="BD218" s="23"/>
      <c r="BE218" s="23"/>
      <c r="BF218" s="61">
        <f>SUM(Y218:BE218)</f>
        <v>0</v>
      </c>
      <c r="BG218" s="61">
        <f>BF218+V218</f>
        <v>0</v>
      </c>
    </row>
    <row r="219" spans="1:59" ht="22.5">
      <c r="A219" s="133"/>
      <c r="B219" s="71" t="s">
        <v>33</v>
      </c>
      <c r="C219" s="73" t="s">
        <v>19</v>
      </c>
      <c r="D219" s="69" t="s">
        <v>5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57"/>
      <c r="T219" s="57"/>
      <c r="U219" s="24"/>
      <c r="V219" s="62">
        <f>SUM(E219:U219)</f>
        <v>0</v>
      </c>
      <c r="W219" s="26"/>
      <c r="X219" s="26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27"/>
      <c r="AX219" s="27"/>
      <c r="AY219" s="27"/>
      <c r="AZ219" s="27"/>
      <c r="BA219" s="27"/>
      <c r="BB219" s="27"/>
      <c r="BC219" s="27"/>
      <c r="BD219" s="27"/>
      <c r="BE219" s="27"/>
      <c r="BF219" s="61">
        <f>SUM(Y219:BE219)</f>
        <v>0</v>
      </c>
      <c r="BG219" s="61">
        <f>BF219+V219</f>
        <v>0</v>
      </c>
    </row>
    <row r="220" spans="1:59" ht="12.75">
      <c r="A220" s="132"/>
      <c r="B220" s="104" t="s">
        <v>35</v>
      </c>
      <c r="C220" s="105"/>
      <c r="D220" s="106"/>
      <c r="E220" s="53">
        <f aca="true" t="shared" si="173" ref="E220:R220">SUM(E120,E146,E156,E164,E190)</f>
        <v>36</v>
      </c>
      <c r="F220" s="53">
        <f t="shared" si="173"/>
        <v>36</v>
      </c>
      <c r="G220" s="53">
        <f t="shared" si="173"/>
        <v>36</v>
      </c>
      <c r="H220" s="53">
        <f t="shared" si="173"/>
        <v>36</v>
      </c>
      <c r="I220" s="53">
        <f t="shared" si="173"/>
        <v>36</v>
      </c>
      <c r="J220" s="53">
        <f t="shared" si="173"/>
        <v>36</v>
      </c>
      <c r="K220" s="53">
        <f t="shared" si="173"/>
        <v>36</v>
      </c>
      <c r="L220" s="53">
        <f t="shared" si="173"/>
        <v>36</v>
      </c>
      <c r="M220" s="53">
        <f t="shared" si="173"/>
        <v>36</v>
      </c>
      <c r="N220" s="53">
        <f t="shared" si="173"/>
        <v>36</v>
      </c>
      <c r="O220" s="53">
        <f t="shared" si="173"/>
        <v>36</v>
      </c>
      <c r="P220" s="53">
        <f t="shared" si="173"/>
        <v>36</v>
      </c>
      <c r="Q220" s="53">
        <f t="shared" si="173"/>
        <v>36</v>
      </c>
      <c r="R220" s="53">
        <f t="shared" si="173"/>
        <v>36</v>
      </c>
      <c r="S220" s="57"/>
      <c r="T220" s="57"/>
      <c r="U220" s="24"/>
      <c r="V220" s="28">
        <f>SUM(V120,V146,V156,V164,V190)</f>
        <v>504</v>
      </c>
      <c r="W220" s="26"/>
      <c r="X220" s="26"/>
      <c r="Y220" s="53">
        <f aca="true" t="shared" si="174" ref="Y220:AV220">SUM(Y120,Y146,Y156,Y164,Y190)</f>
        <v>36</v>
      </c>
      <c r="Z220" s="53">
        <f t="shared" si="174"/>
        <v>36</v>
      </c>
      <c r="AA220" s="53">
        <f t="shared" si="174"/>
        <v>36</v>
      </c>
      <c r="AB220" s="53">
        <f t="shared" si="174"/>
        <v>36</v>
      </c>
      <c r="AC220" s="53">
        <f t="shared" si="174"/>
        <v>36</v>
      </c>
      <c r="AD220" s="53">
        <f t="shared" si="174"/>
        <v>36</v>
      </c>
      <c r="AE220" s="53">
        <f t="shared" si="174"/>
        <v>36</v>
      </c>
      <c r="AF220" s="53">
        <f t="shared" si="174"/>
        <v>36</v>
      </c>
      <c r="AG220" s="53">
        <f t="shared" si="174"/>
        <v>36</v>
      </c>
      <c r="AH220" s="53">
        <f t="shared" si="174"/>
        <v>36</v>
      </c>
      <c r="AI220" s="53">
        <f t="shared" si="174"/>
        <v>36</v>
      </c>
      <c r="AJ220" s="53">
        <f t="shared" si="174"/>
        <v>36</v>
      </c>
      <c r="AK220" s="53">
        <f t="shared" si="174"/>
        <v>36</v>
      </c>
      <c r="AL220" s="53">
        <f t="shared" si="174"/>
        <v>36</v>
      </c>
      <c r="AM220" s="53">
        <f t="shared" si="174"/>
        <v>36</v>
      </c>
      <c r="AN220" s="53">
        <f t="shared" si="174"/>
        <v>36</v>
      </c>
      <c r="AO220" s="53">
        <f t="shared" si="174"/>
        <v>36</v>
      </c>
      <c r="AP220" s="53">
        <f t="shared" si="174"/>
        <v>36</v>
      </c>
      <c r="AQ220" s="53">
        <f t="shared" si="174"/>
        <v>36</v>
      </c>
      <c r="AR220" s="53">
        <f t="shared" si="174"/>
        <v>36</v>
      </c>
      <c r="AS220" s="53">
        <f t="shared" si="174"/>
        <v>36</v>
      </c>
      <c r="AT220" s="53">
        <f t="shared" si="174"/>
        <v>36</v>
      </c>
      <c r="AU220" s="53">
        <f t="shared" si="174"/>
        <v>36</v>
      </c>
      <c r="AV220" s="53">
        <f t="shared" si="174"/>
        <v>36</v>
      </c>
      <c r="AW220" s="27"/>
      <c r="AX220" s="27"/>
      <c r="AY220" s="27"/>
      <c r="AZ220" s="27"/>
      <c r="BA220" s="27"/>
      <c r="BB220" s="27"/>
      <c r="BC220" s="27"/>
      <c r="BD220" s="27"/>
      <c r="BE220" s="27"/>
      <c r="BF220" s="22">
        <f>SUM(BF120,BF146,BF156,BF164,BF190)</f>
        <v>864</v>
      </c>
      <c r="BG220" s="21">
        <f>BF220+V220</f>
        <v>1368</v>
      </c>
    </row>
    <row r="221" spans="1:59" ht="21.75" customHeight="1">
      <c r="A221" s="132"/>
      <c r="B221" s="107" t="s">
        <v>12</v>
      </c>
      <c r="C221" s="107"/>
      <c r="D221" s="107"/>
      <c r="E221" s="28">
        <f aca="true" t="shared" si="175" ref="E221:R221">SUM(E121,E147,E157,E165,E191)</f>
        <v>18</v>
      </c>
      <c r="F221" s="28">
        <f t="shared" si="175"/>
        <v>18</v>
      </c>
      <c r="G221" s="28">
        <f t="shared" si="175"/>
        <v>18</v>
      </c>
      <c r="H221" s="28">
        <f t="shared" si="175"/>
        <v>18</v>
      </c>
      <c r="I221" s="28">
        <f t="shared" si="175"/>
        <v>18</v>
      </c>
      <c r="J221" s="28">
        <f t="shared" si="175"/>
        <v>18</v>
      </c>
      <c r="K221" s="28">
        <f t="shared" si="175"/>
        <v>18</v>
      </c>
      <c r="L221" s="28">
        <f t="shared" si="175"/>
        <v>18</v>
      </c>
      <c r="M221" s="28">
        <f t="shared" si="175"/>
        <v>18</v>
      </c>
      <c r="N221" s="28">
        <f t="shared" si="175"/>
        <v>18</v>
      </c>
      <c r="O221" s="28">
        <f t="shared" si="175"/>
        <v>18</v>
      </c>
      <c r="P221" s="28">
        <f t="shared" si="175"/>
        <v>18</v>
      </c>
      <c r="Q221" s="28">
        <f t="shared" si="175"/>
        <v>18</v>
      </c>
      <c r="R221" s="28">
        <f t="shared" si="175"/>
        <v>18</v>
      </c>
      <c r="S221" s="57"/>
      <c r="T221" s="57"/>
      <c r="U221" s="24"/>
      <c r="V221" s="28">
        <f>SUM(V121,V147,V157,V165,V191)</f>
        <v>252</v>
      </c>
      <c r="W221" s="26"/>
      <c r="X221" s="26"/>
      <c r="Y221" s="28">
        <f aca="true" t="shared" si="176" ref="Y221:AV221">SUM(Y121,Y147,Y157,Y165,Y191)</f>
        <v>18</v>
      </c>
      <c r="Z221" s="28">
        <f t="shared" si="176"/>
        <v>18</v>
      </c>
      <c r="AA221" s="28">
        <f t="shared" si="176"/>
        <v>18</v>
      </c>
      <c r="AB221" s="28">
        <f t="shared" si="176"/>
        <v>18</v>
      </c>
      <c r="AC221" s="28">
        <f t="shared" si="176"/>
        <v>18</v>
      </c>
      <c r="AD221" s="28">
        <f t="shared" si="176"/>
        <v>18</v>
      </c>
      <c r="AE221" s="28">
        <f t="shared" si="176"/>
        <v>18</v>
      </c>
      <c r="AF221" s="28">
        <f t="shared" si="176"/>
        <v>18</v>
      </c>
      <c r="AG221" s="28">
        <f t="shared" si="176"/>
        <v>18</v>
      </c>
      <c r="AH221" s="28">
        <f t="shared" si="176"/>
        <v>18</v>
      </c>
      <c r="AI221" s="28">
        <f t="shared" si="176"/>
        <v>18</v>
      </c>
      <c r="AJ221" s="28">
        <f t="shared" si="176"/>
        <v>18</v>
      </c>
      <c r="AK221" s="28">
        <f t="shared" si="176"/>
        <v>18</v>
      </c>
      <c r="AL221" s="28">
        <f t="shared" si="176"/>
        <v>18</v>
      </c>
      <c r="AM221" s="28">
        <f t="shared" si="176"/>
        <v>18</v>
      </c>
      <c r="AN221" s="28">
        <f t="shared" si="176"/>
        <v>18</v>
      </c>
      <c r="AO221" s="28">
        <f t="shared" si="176"/>
        <v>18</v>
      </c>
      <c r="AP221" s="28">
        <f t="shared" si="176"/>
        <v>18</v>
      </c>
      <c r="AQ221" s="28">
        <f t="shared" si="176"/>
        <v>18</v>
      </c>
      <c r="AR221" s="28">
        <f t="shared" si="176"/>
        <v>18</v>
      </c>
      <c r="AS221" s="28">
        <f t="shared" si="176"/>
        <v>18</v>
      </c>
      <c r="AT221" s="28">
        <f t="shared" si="176"/>
        <v>18</v>
      </c>
      <c r="AU221" s="28">
        <f t="shared" si="176"/>
        <v>18</v>
      </c>
      <c r="AV221" s="28">
        <f t="shared" si="176"/>
        <v>18</v>
      </c>
      <c r="AW221" s="27"/>
      <c r="AX221" s="27"/>
      <c r="AY221" s="27"/>
      <c r="AZ221" s="27"/>
      <c r="BA221" s="27"/>
      <c r="BB221" s="27"/>
      <c r="BC221" s="27"/>
      <c r="BD221" s="27"/>
      <c r="BE221" s="27"/>
      <c r="BF221" s="22">
        <f>SUM(BF121,BF147,BF157,BF165,BF191)</f>
        <v>432</v>
      </c>
      <c r="BG221" s="21">
        <f>BF221+V221</f>
        <v>684</v>
      </c>
    </row>
    <row r="222" spans="1:59" ht="12.75">
      <c r="A222" s="132"/>
      <c r="B222" s="107" t="s">
        <v>13</v>
      </c>
      <c r="C222" s="107"/>
      <c r="D222" s="107"/>
      <c r="E222" s="25">
        <f aca="true" t="shared" si="177" ref="E222:R222">SUM(E220:E221)</f>
        <v>54</v>
      </c>
      <c r="F222" s="25">
        <f t="shared" si="177"/>
        <v>54</v>
      </c>
      <c r="G222" s="25">
        <f t="shared" si="177"/>
        <v>54</v>
      </c>
      <c r="H222" s="25">
        <f t="shared" si="177"/>
        <v>54</v>
      </c>
      <c r="I222" s="25">
        <f t="shared" si="177"/>
        <v>54</v>
      </c>
      <c r="J222" s="25">
        <f t="shared" si="177"/>
        <v>54</v>
      </c>
      <c r="K222" s="25">
        <f t="shared" si="177"/>
        <v>54</v>
      </c>
      <c r="L222" s="25">
        <f t="shared" si="177"/>
        <v>54</v>
      </c>
      <c r="M222" s="25">
        <f t="shared" si="177"/>
        <v>54</v>
      </c>
      <c r="N222" s="25">
        <f t="shared" si="177"/>
        <v>54</v>
      </c>
      <c r="O222" s="25">
        <f t="shared" si="177"/>
        <v>54</v>
      </c>
      <c r="P222" s="25">
        <f t="shared" si="177"/>
        <v>54</v>
      </c>
      <c r="Q222" s="25">
        <f t="shared" si="177"/>
        <v>54</v>
      </c>
      <c r="R222" s="25">
        <f t="shared" si="177"/>
        <v>54</v>
      </c>
      <c r="S222" s="57"/>
      <c r="T222" s="57"/>
      <c r="U222" s="24"/>
      <c r="V222" s="25">
        <f>SUM(V220:V221)</f>
        <v>756</v>
      </c>
      <c r="W222" s="26"/>
      <c r="X222" s="26"/>
      <c r="Y222" s="25">
        <f aca="true" t="shared" si="178" ref="Y222:AV222">SUM(Y220:Y221)</f>
        <v>54</v>
      </c>
      <c r="Z222" s="25">
        <f t="shared" si="178"/>
        <v>54</v>
      </c>
      <c r="AA222" s="25">
        <f t="shared" si="178"/>
        <v>54</v>
      </c>
      <c r="AB222" s="25">
        <f t="shared" si="178"/>
        <v>54</v>
      </c>
      <c r="AC222" s="25">
        <f t="shared" si="178"/>
        <v>54</v>
      </c>
      <c r="AD222" s="25">
        <f t="shared" si="178"/>
        <v>54</v>
      </c>
      <c r="AE222" s="25">
        <f t="shared" si="178"/>
        <v>54</v>
      </c>
      <c r="AF222" s="25">
        <f t="shared" si="178"/>
        <v>54</v>
      </c>
      <c r="AG222" s="25">
        <f t="shared" si="178"/>
        <v>54</v>
      </c>
      <c r="AH222" s="25">
        <f t="shared" si="178"/>
        <v>54</v>
      </c>
      <c r="AI222" s="25">
        <f t="shared" si="178"/>
        <v>54</v>
      </c>
      <c r="AJ222" s="25">
        <f t="shared" si="178"/>
        <v>54</v>
      </c>
      <c r="AK222" s="25">
        <f t="shared" si="178"/>
        <v>54</v>
      </c>
      <c r="AL222" s="25">
        <f t="shared" si="178"/>
        <v>54</v>
      </c>
      <c r="AM222" s="25">
        <f t="shared" si="178"/>
        <v>54</v>
      </c>
      <c r="AN222" s="25">
        <f t="shared" si="178"/>
        <v>54</v>
      </c>
      <c r="AO222" s="25">
        <f t="shared" si="178"/>
        <v>54</v>
      </c>
      <c r="AP222" s="25">
        <f t="shared" si="178"/>
        <v>54</v>
      </c>
      <c r="AQ222" s="25">
        <f t="shared" si="178"/>
        <v>54</v>
      </c>
      <c r="AR222" s="25">
        <f t="shared" si="178"/>
        <v>54</v>
      </c>
      <c r="AS222" s="25">
        <f t="shared" si="178"/>
        <v>54</v>
      </c>
      <c r="AT222" s="25">
        <f t="shared" si="178"/>
        <v>54</v>
      </c>
      <c r="AU222" s="25">
        <f t="shared" si="178"/>
        <v>54</v>
      </c>
      <c r="AV222" s="25">
        <f t="shared" si="178"/>
        <v>54</v>
      </c>
      <c r="AW222" s="23"/>
      <c r="AX222" s="23"/>
      <c r="AY222" s="23"/>
      <c r="AZ222" s="23"/>
      <c r="BA222" s="23"/>
      <c r="BB222" s="23"/>
      <c r="BC222" s="23"/>
      <c r="BD222" s="23"/>
      <c r="BE222" s="23"/>
      <c r="BF222" s="22">
        <f>SUM(BF220:BF221)</f>
        <v>1296</v>
      </c>
      <c r="BG222" s="21">
        <f>BF222+V222</f>
        <v>2052</v>
      </c>
    </row>
    <row r="224" ht="320.25" customHeight="1"/>
    <row r="225" spans="1:59" ht="62.25" customHeight="1">
      <c r="A225" s="151" t="s">
        <v>176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51"/>
    </row>
    <row r="226" spans="1:59" ht="48.75">
      <c r="A226" s="138" t="s">
        <v>0</v>
      </c>
      <c r="B226" s="139" t="s">
        <v>1</v>
      </c>
      <c r="C226" s="139" t="s">
        <v>2</v>
      </c>
      <c r="D226" s="140" t="s">
        <v>3</v>
      </c>
      <c r="E226" s="50" t="s">
        <v>37</v>
      </c>
      <c r="F226" s="50" t="s">
        <v>38</v>
      </c>
      <c r="G226" s="50" t="s">
        <v>39</v>
      </c>
      <c r="H226" s="50" t="s">
        <v>40</v>
      </c>
      <c r="I226" s="50" t="s">
        <v>41</v>
      </c>
      <c r="J226" s="50" t="s">
        <v>42</v>
      </c>
      <c r="K226" s="50" t="s">
        <v>43</v>
      </c>
      <c r="L226" s="50" t="s">
        <v>44</v>
      </c>
      <c r="M226" s="50" t="s">
        <v>45</v>
      </c>
      <c r="N226" s="50" t="s">
        <v>46</v>
      </c>
      <c r="O226" s="50" t="s">
        <v>47</v>
      </c>
      <c r="P226" s="50" t="s">
        <v>48</v>
      </c>
      <c r="Q226" s="50" t="s">
        <v>49</v>
      </c>
      <c r="R226" s="50" t="s">
        <v>50</v>
      </c>
      <c r="S226" s="50" t="s">
        <v>51</v>
      </c>
      <c r="T226" s="50" t="s">
        <v>52</v>
      </c>
      <c r="U226" s="50" t="s">
        <v>53</v>
      </c>
      <c r="V226" s="50" t="s">
        <v>90</v>
      </c>
      <c r="W226" s="50" t="s">
        <v>55</v>
      </c>
      <c r="X226" s="50" t="s">
        <v>56</v>
      </c>
      <c r="Y226" s="50" t="s">
        <v>57</v>
      </c>
      <c r="Z226" s="50" t="s">
        <v>58</v>
      </c>
      <c r="AA226" s="50" t="s">
        <v>59</v>
      </c>
      <c r="AB226" s="50" t="s">
        <v>60</v>
      </c>
      <c r="AC226" s="50" t="s">
        <v>61</v>
      </c>
      <c r="AD226" s="49" t="s">
        <v>62</v>
      </c>
      <c r="AE226" s="49" t="s">
        <v>63</v>
      </c>
      <c r="AF226" s="49" t="s">
        <v>64</v>
      </c>
      <c r="AG226" s="49" t="s">
        <v>65</v>
      </c>
      <c r="AH226" s="49" t="s">
        <v>66</v>
      </c>
      <c r="AI226" s="49" t="s">
        <v>67</v>
      </c>
      <c r="AJ226" s="49" t="s">
        <v>68</v>
      </c>
      <c r="AK226" s="49" t="s">
        <v>69</v>
      </c>
      <c r="AL226" s="49" t="s">
        <v>70</v>
      </c>
      <c r="AM226" s="49" t="s">
        <v>71</v>
      </c>
      <c r="AN226" s="49" t="s">
        <v>72</v>
      </c>
      <c r="AO226" s="49" t="s">
        <v>73</v>
      </c>
      <c r="AP226" s="49" t="s">
        <v>74</v>
      </c>
      <c r="AQ226" s="49" t="s">
        <v>75</v>
      </c>
      <c r="AR226" s="49" t="s">
        <v>76</v>
      </c>
      <c r="AS226" s="49" t="s">
        <v>77</v>
      </c>
      <c r="AT226" s="49" t="s">
        <v>78</v>
      </c>
      <c r="AU226" s="49" t="s">
        <v>79</v>
      </c>
      <c r="AV226" s="49" t="s">
        <v>80</v>
      </c>
      <c r="AW226" s="49" t="s">
        <v>81</v>
      </c>
      <c r="AX226" s="48" t="s">
        <v>82</v>
      </c>
      <c r="AY226" s="48" t="s">
        <v>83</v>
      </c>
      <c r="AZ226" s="48" t="s">
        <v>84</v>
      </c>
      <c r="BA226" s="48" t="s">
        <v>85</v>
      </c>
      <c r="BB226" s="48" t="s">
        <v>86</v>
      </c>
      <c r="BC226" s="48" t="s">
        <v>87</v>
      </c>
      <c r="BD226" s="48" t="s">
        <v>88</v>
      </c>
      <c r="BE226" s="48" t="s">
        <v>89</v>
      </c>
      <c r="BF226" s="141" t="s">
        <v>142</v>
      </c>
      <c r="BG226" s="141" t="s">
        <v>14</v>
      </c>
    </row>
    <row r="227" spans="1:59" ht="12.75">
      <c r="A227" s="138"/>
      <c r="B227" s="139"/>
      <c r="C227" s="139"/>
      <c r="D227" s="140"/>
      <c r="E227" s="142" t="s">
        <v>4</v>
      </c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4"/>
      <c r="BF227" s="141"/>
      <c r="BG227" s="141"/>
    </row>
    <row r="228" spans="1:59" ht="12.75">
      <c r="A228" s="138"/>
      <c r="B228" s="139"/>
      <c r="C228" s="139"/>
      <c r="D228" s="140"/>
      <c r="E228" s="145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7"/>
      <c r="BF228" s="141"/>
      <c r="BG228" s="141"/>
    </row>
    <row r="229" spans="1:59" ht="15" customHeight="1">
      <c r="A229" s="138"/>
      <c r="B229" s="139"/>
      <c r="C229" s="139"/>
      <c r="D229" s="140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50"/>
      <c r="BF229" s="141"/>
      <c r="BG229" s="141"/>
    </row>
    <row r="230" spans="1:59" ht="14.25">
      <c r="A230" s="138"/>
      <c r="B230" s="139"/>
      <c r="C230" s="139"/>
      <c r="D230" s="140"/>
      <c r="E230" s="47">
        <v>1</v>
      </c>
      <c r="F230" s="47">
        <v>2</v>
      </c>
      <c r="G230" s="47">
        <v>3</v>
      </c>
      <c r="H230" s="47">
        <v>4</v>
      </c>
      <c r="I230" s="47">
        <v>5</v>
      </c>
      <c r="J230" s="47">
        <v>6</v>
      </c>
      <c r="K230" s="47">
        <v>7</v>
      </c>
      <c r="L230" s="47">
        <v>8</v>
      </c>
      <c r="M230" s="47">
        <v>9</v>
      </c>
      <c r="N230" s="47">
        <v>10</v>
      </c>
      <c r="O230" s="47">
        <v>11</v>
      </c>
      <c r="P230" s="47">
        <v>12</v>
      </c>
      <c r="Q230" s="47">
        <v>13</v>
      </c>
      <c r="R230" s="47">
        <v>14</v>
      </c>
      <c r="S230" s="55">
        <v>15</v>
      </c>
      <c r="T230" s="55">
        <v>16</v>
      </c>
      <c r="U230" s="56">
        <v>17</v>
      </c>
      <c r="V230" s="47"/>
      <c r="W230" s="46">
        <v>18</v>
      </c>
      <c r="X230" s="43">
        <v>19</v>
      </c>
      <c r="Y230" s="45">
        <v>20</v>
      </c>
      <c r="Z230" s="45">
        <v>21</v>
      </c>
      <c r="AA230" s="45">
        <v>22</v>
      </c>
      <c r="AB230" s="45">
        <v>23</v>
      </c>
      <c r="AC230" s="45">
        <v>24</v>
      </c>
      <c r="AD230" s="45">
        <v>25</v>
      </c>
      <c r="AE230" s="45">
        <v>26</v>
      </c>
      <c r="AF230" s="45">
        <v>27</v>
      </c>
      <c r="AG230" s="45">
        <v>28</v>
      </c>
      <c r="AH230" s="45">
        <v>29</v>
      </c>
      <c r="AI230" s="79">
        <v>30</v>
      </c>
      <c r="AJ230" s="58">
        <v>31</v>
      </c>
      <c r="AK230" s="58">
        <v>32</v>
      </c>
      <c r="AL230" s="44">
        <v>33</v>
      </c>
      <c r="AM230" s="63">
        <v>34</v>
      </c>
      <c r="AN230" s="63">
        <v>35</v>
      </c>
      <c r="AO230" s="63">
        <v>36</v>
      </c>
      <c r="AP230" s="63">
        <v>37</v>
      </c>
      <c r="AQ230" s="75">
        <v>38</v>
      </c>
      <c r="AR230" s="75">
        <v>39</v>
      </c>
      <c r="AS230" s="75">
        <v>40</v>
      </c>
      <c r="AT230" s="75">
        <v>41</v>
      </c>
      <c r="AU230" s="75">
        <v>42</v>
      </c>
      <c r="AV230" s="75">
        <v>43</v>
      </c>
      <c r="AW230" s="45">
        <v>44</v>
      </c>
      <c r="AX230" s="45">
        <v>45</v>
      </c>
      <c r="AY230" s="45">
        <v>46</v>
      </c>
      <c r="AZ230" s="45">
        <v>47</v>
      </c>
      <c r="BA230" s="45">
        <v>48</v>
      </c>
      <c r="BB230" s="45">
        <v>49</v>
      </c>
      <c r="BC230" s="45">
        <v>50</v>
      </c>
      <c r="BD230" s="45">
        <v>51</v>
      </c>
      <c r="BE230" s="45">
        <v>52</v>
      </c>
      <c r="BF230" s="141"/>
      <c r="BG230" s="141"/>
    </row>
    <row r="231" spans="1:59" ht="12.75" customHeight="1">
      <c r="A231" s="132" t="s">
        <v>91</v>
      </c>
      <c r="B231" s="134" t="s">
        <v>20</v>
      </c>
      <c r="C231" s="134" t="s">
        <v>135</v>
      </c>
      <c r="D231" s="25" t="s">
        <v>5</v>
      </c>
      <c r="E231" s="25">
        <f>SUM(E233,E235,E237,E239,E241,E243,E245,E247,E249,E251,E253,E255)</f>
        <v>0</v>
      </c>
      <c r="F231" s="25">
        <f aca="true" t="shared" si="179" ref="F231:R231">SUM(F233,F235,F237,F239,F241,F243,F245,F247,F249,F251,F253,F255)</f>
        <v>0</v>
      </c>
      <c r="G231" s="25">
        <f t="shared" si="179"/>
        <v>0</v>
      </c>
      <c r="H231" s="25">
        <f t="shared" si="179"/>
        <v>0</v>
      </c>
      <c r="I231" s="25">
        <f t="shared" si="179"/>
        <v>0</v>
      </c>
      <c r="J231" s="25">
        <f t="shared" si="179"/>
        <v>0</v>
      </c>
      <c r="K231" s="25">
        <f t="shared" si="179"/>
        <v>0</v>
      </c>
      <c r="L231" s="25">
        <f t="shared" si="179"/>
        <v>0</v>
      </c>
      <c r="M231" s="25">
        <f t="shared" si="179"/>
        <v>0</v>
      </c>
      <c r="N231" s="25">
        <f t="shared" si="179"/>
        <v>0</v>
      </c>
      <c r="O231" s="25">
        <f t="shared" si="179"/>
        <v>0</v>
      </c>
      <c r="P231" s="25">
        <f t="shared" si="179"/>
        <v>0</v>
      </c>
      <c r="Q231" s="25">
        <f t="shared" si="179"/>
        <v>0</v>
      </c>
      <c r="R231" s="25">
        <f t="shared" si="179"/>
        <v>0</v>
      </c>
      <c r="S231" s="57"/>
      <c r="T231" s="57"/>
      <c r="U231" s="24"/>
      <c r="V231" s="25">
        <f>SUM(V233,V235,V237,V239,V241,V243,V245,V247,V249,V251,V253,V255)</f>
        <v>0</v>
      </c>
      <c r="W231" s="26"/>
      <c r="X231" s="26"/>
      <c r="Y231" s="25">
        <f aca="true" t="shared" si="180" ref="Y231:AI231">SUM(Y233,Y235,Y237,Y239,Y241,Y243,Y245,Y247,Y249,Y251,Y253,Y255)</f>
        <v>0</v>
      </c>
      <c r="Z231" s="25">
        <f t="shared" si="180"/>
        <v>0</v>
      </c>
      <c r="AA231" s="25">
        <f t="shared" si="180"/>
        <v>0</v>
      </c>
      <c r="AB231" s="25">
        <f t="shared" si="180"/>
        <v>0</v>
      </c>
      <c r="AC231" s="25">
        <f t="shared" si="180"/>
        <v>0</v>
      </c>
      <c r="AD231" s="25">
        <f t="shared" si="180"/>
        <v>0</v>
      </c>
      <c r="AE231" s="25">
        <f t="shared" si="180"/>
        <v>0</v>
      </c>
      <c r="AF231" s="25">
        <f t="shared" si="180"/>
        <v>0</v>
      </c>
      <c r="AG231" s="25">
        <f t="shared" si="180"/>
        <v>0</v>
      </c>
      <c r="AH231" s="25">
        <f t="shared" si="180"/>
        <v>0</v>
      </c>
      <c r="AI231" s="25">
        <f t="shared" si="180"/>
        <v>0</v>
      </c>
      <c r="AJ231" s="57"/>
      <c r="AK231" s="57"/>
      <c r="AL231" s="24"/>
      <c r="AM231" s="64"/>
      <c r="AN231" s="64"/>
      <c r="AO231" s="64"/>
      <c r="AP231" s="64"/>
      <c r="AQ231" s="76"/>
      <c r="AR231" s="76"/>
      <c r="AS231" s="76"/>
      <c r="AT231" s="76"/>
      <c r="AU231" s="76"/>
      <c r="AV231" s="76"/>
      <c r="AW231" s="77" t="s">
        <v>147</v>
      </c>
      <c r="AX231" s="77" t="s">
        <v>147</v>
      </c>
      <c r="AY231" s="77" t="s">
        <v>147</v>
      </c>
      <c r="AZ231" s="77" t="s">
        <v>147</v>
      </c>
      <c r="BA231" s="77" t="s">
        <v>147</v>
      </c>
      <c r="BB231" s="77" t="s">
        <v>147</v>
      </c>
      <c r="BC231" s="77" t="s">
        <v>147</v>
      </c>
      <c r="BD231" s="77" t="s">
        <v>147</v>
      </c>
      <c r="BE231" s="77" t="s">
        <v>147</v>
      </c>
      <c r="BF231" s="22">
        <f>SUM(BF233,BF235,BF237,BF239,BF241,BF243,BF245,BF247,BF249,BF253,BF255,BF251)</f>
        <v>0</v>
      </c>
      <c r="BG231" s="2">
        <f aca="true" t="shared" si="181" ref="BG231:BG236">V231+BF231</f>
        <v>0</v>
      </c>
    </row>
    <row r="232" spans="1:59" ht="12.75">
      <c r="A232" s="132"/>
      <c r="B232" s="135"/>
      <c r="C232" s="135"/>
      <c r="D232" s="25" t="s">
        <v>6</v>
      </c>
      <c r="E232" s="42">
        <f>SUM(E234,E236,E238,E240,E242,E244,E246,E248,E250,E252,E254,E256)</f>
        <v>0</v>
      </c>
      <c r="F232" s="42">
        <f aca="true" t="shared" si="182" ref="F232:R232">SUM(F234,F236,F238,F240,F242,F244,F246,F248,F250,F252,F254,F256)</f>
        <v>0</v>
      </c>
      <c r="G232" s="42">
        <f t="shared" si="182"/>
        <v>0</v>
      </c>
      <c r="H232" s="42">
        <f t="shared" si="182"/>
        <v>0</v>
      </c>
      <c r="I232" s="42">
        <f t="shared" si="182"/>
        <v>0</v>
      </c>
      <c r="J232" s="42">
        <f t="shared" si="182"/>
        <v>0</v>
      </c>
      <c r="K232" s="42">
        <f t="shared" si="182"/>
        <v>0</v>
      </c>
      <c r="L232" s="42">
        <f t="shared" si="182"/>
        <v>0</v>
      </c>
      <c r="M232" s="42">
        <f t="shared" si="182"/>
        <v>0</v>
      </c>
      <c r="N232" s="42">
        <f t="shared" si="182"/>
        <v>0</v>
      </c>
      <c r="O232" s="42">
        <f t="shared" si="182"/>
        <v>0</v>
      </c>
      <c r="P232" s="42">
        <f t="shared" si="182"/>
        <v>0</v>
      </c>
      <c r="Q232" s="42">
        <f t="shared" si="182"/>
        <v>0</v>
      </c>
      <c r="R232" s="42">
        <f t="shared" si="182"/>
        <v>0</v>
      </c>
      <c r="S232" s="57"/>
      <c r="T232" s="57"/>
      <c r="U232" s="24"/>
      <c r="V232" s="42">
        <f>SUM(V234,V236,V238,V240,V242,V244,V246,V248,V250,V252,V254,V256)</f>
        <v>0</v>
      </c>
      <c r="W232" s="26"/>
      <c r="X232" s="26"/>
      <c r="Y232" s="42">
        <f aca="true" t="shared" si="183" ref="Y232:AI232">SUM(Y234,Y236,Y238,Y240,Y242,Y244,Y246,Y248,Y250,Y252,Y254,Y256)</f>
        <v>0</v>
      </c>
      <c r="Z232" s="42">
        <f t="shared" si="183"/>
        <v>0</v>
      </c>
      <c r="AA232" s="42">
        <f t="shared" si="183"/>
        <v>0</v>
      </c>
      <c r="AB232" s="42">
        <f t="shared" si="183"/>
        <v>0</v>
      </c>
      <c r="AC232" s="42">
        <f t="shared" si="183"/>
        <v>0</v>
      </c>
      <c r="AD232" s="42">
        <f t="shared" si="183"/>
        <v>0</v>
      </c>
      <c r="AE232" s="42">
        <f t="shared" si="183"/>
        <v>0</v>
      </c>
      <c r="AF232" s="42">
        <f t="shared" si="183"/>
        <v>0</v>
      </c>
      <c r="AG232" s="42">
        <f t="shared" si="183"/>
        <v>0</v>
      </c>
      <c r="AH232" s="42">
        <f t="shared" si="183"/>
        <v>0</v>
      </c>
      <c r="AI232" s="42">
        <f t="shared" si="183"/>
        <v>0</v>
      </c>
      <c r="AJ232" s="57"/>
      <c r="AK232" s="57"/>
      <c r="AL232" s="24"/>
      <c r="AM232" s="64"/>
      <c r="AN232" s="64"/>
      <c r="AO232" s="64"/>
      <c r="AP232" s="64"/>
      <c r="AQ232" s="76"/>
      <c r="AR232" s="76"/>
      <c r="AS232" s="76"/>
      <c r="AT232" s="76"/>
      <c r="AU232" s="76"/>
      <c r="AV232" s="7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2">
        <f>SUM(BF234,BF236,BF238,BF240,BF242,BF244,BF246,BF248,BF250,BF254,BF256,BF252)</f>
        <v>0</v>
      </c>
      <c r="BG232" s="22">
        <f t="shared" si="181"/>
        <v>0</v>
      </c>
    </row>
    <row r="233" spans="1:59" ht="12.75" customHeight="1">
      <c r="A233" s="132"/>
      <c r="B233" s="123" t="s">
        <v>160</v>
      </c>
      <c r="C233" s="136" t="s">
        <v>15</v>
      </c>
      <c r="D233" s="32" t="s">
        <v>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57"/>
      <c r="T233" s="57"/>
      <c r="U233" s="24"/>
      <c r="V233" s="32">
        <f>SUM(E233:U233)</f>
        <v>0</v>
      </c>
      <c r="W233" s="26"/>
      <c r="X233" s="26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57"/>
      <c r="AK233" s="57"/>
      <c r="AL233" s="24"/>
      <c r="AM233" s="64"/>
      <c r="AN233" s="64"/>
      <c r="AO233" s="64"/>
      <c r="AP233" s="64"/>
      <c r="AQ233" s="76"/>
      <c r="AR233" s="76"/>
      <c r="AS233" s="76"/>
      <c r="AT233" s="76"/>
      <c r="AU233" s="76"/>
      <c r="AV233" s="76"/>
      <c r="AW233" s="26"/>
      <c r="AX233" s="26"/>
      <c r="AY233" s="26"/>
      <c r="AZ233" s="26"/>
      <c r="BA233" s="26"/>
      <c r="BB233" s="26"/>
      <c r="BC233" s="26"/>
      <c r="BD233" s="26"/>
      <c r="BE233" s="26"/>
      <c r="BF233" s="40">
        <f>SUM(Y233:BE233)</f>
        <v>0</v>
      </c>
      <c r="BG233" s="40">
        <f t="shared" si="181"/>
        <v>0</v>
      </c>
    </row>
    <row r="234" spans="1:59" ht="15.75" customHeight="1">
      <c r="A234" s="132"/>
      <c r="B234" s="124"/>
      <c r="C234" s="137"/>
      <c r="D234" s="32" t="s">
        <v>6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57"/>
      <c r="T234" s="57"/>
      <c r="U234" s="24"/>
      <c r="V234" s="32">
        <f>SUM(E234:U234)</f>
        <v>0</v>
      </c>
      <c r="W234" s="26"/>
      <c r="X234" s="26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57"/>
      <c r="AK234" s="57"/>
      <c r="AL234" s="24"/>
      <c r="AM234" s="64"/>
      <c r="AN234" s="64"/>
      <c r="AO234" s="64"/>
      <c r="AP234" s="64"/>
      <c r="AQ234" s="76"/>
      <c r="AR234" s="76"/>
      <c r="AS234" s="76"/>
      <c r="AT234" s="76"/>
      <c r="AU234" s="76"/>
      <c r="AV234" s="76"/>
      <c r="AW234" s="27"/>
      <c r="AX234" s="23"/>
      <c r="AY234" s="23"/>
      <c r="AZ234" s="23"/>
      <c r="BA234" s="23"/>
      <c r="BB234" s="23"/>
      <c r="BC234" s="23"/>
      <c r="BD234" s="23"/>
      <c r="BE234" s="23"/>
      <c r="BF234" s="40">
        <f>SUM(Y234:BE234)</f>
        <v>0</v>
      </c>
      <c r="BG234" s="40">
        <f t="shared" si="181"/>
        <v>0</v>
      </c>
    </row>
    <row r="235" spans="1:59" ht="12.75" customHeight="1">
      <c r="A235" s="132"/>
      <c r="B235" s="123" t="s">
        <v>161</v>
      </c>
      <c r="C235" s="136" t="s">
        <v>16</v>
      </c>
      <c r="D235" s="32" t="s">
        <v>5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57"/>
      <c r="T235" s="57"/>
      <c r="U235" s="24"/>
      <c r="V235" s="32">
        <f>SUM(E235:U235)</f>
        <v>0</v>
      </c>
      <c r="W235" s="26"/>
      <c r="X235" s="26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57"/>
      <c r="AK235" s="57"/>
      <c r="AL235" s="24"/>
      <c r="AM235" s="64"/>
      <c r="AN235" s="64"/>
      <c r="AO235" s="64"/>
      <c r="AP235" s="64"/>
      <c r="AQ235" s="76"/>
      <c r="AR235" s="76"/>
      <c r="AS235" s="76"/>
      <c r="AT235" s="76"/>
      <c r="AU235" s="76"/>
      <c r="AV235" s="76"/>
      <c r="AW235" s="26"/>
      <c r="AX235" s="26"/>
      <c r="AY235" s="26"/>
      <c r="AZ235" s="26"/>
      <c r="BA235" s="26"/>
      <c r="BB235" s="26"/>
      <c r="BC235" s="26"/>
      <c r="BD235" s="26"/>
      <c r="BE235" s="26"/>
      <c r="BF235" s="40">
        <f>SUM(Y235:BE235)</f>
        <v>0</v>
      </c>
      <c r="BG235" s="40">
        <f t="shared" si="181"/>
        <v>0</v>
      </c>
    </row>
    <row r="236" spans="1:59" ht="15.75" customHeight="1">
      <c r="A236" s="132"/>
      <c r="B236" s="124"/>
      <c r="C236" s="137"/>
      <c r="D236" s="32" t="s">
        <v>6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57"/>
      <c r="T236" s="57"/>
      <c r="U236" s="24"/>
      <c r="V236" s="32">
        <f>SUM(E236:U236)</f>
        <v>0</v>
      </c>
      <c r="W236" s="26"/>
      <c r="X236" s="26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57"/>
      <c r="AK236" s="57"/>
      <c r="AL236" s="24"/>
      <c r="AM236" s="64"/>
      <c r="AN236" s="64"/>
      <c r="AO236" s="64"/>
      <c r="AP236" s="64"/>
      <c r="AQ236" s="76"/>
      <c r="AR236" s="76"/>
      <c r="AS236" s="76"/>
      <c r="AT236" s="76"/>
      <c r="AU236" s="76"/>
      <c r="AV236" s="76"/>
      <c r="AW236" s="27"/>
      <c r="AX236" s="23"/>
      <c r="AY236" s="23"/>
      <c r="AZ236" s="23"/>
      <c r="BA236" s="23"/>
      <c r="BB236" s="23"/>
      <c r="BC236" s="23"/>
      <c r="BD236" s="23"/>
      <c r="BE236" s="23"/>
      <c r="BF236" s="40">
        <f>SUM(Y236:BE236)</f>
        <v>0</v>
      </c>
      <c r="BG236" s="40">
        <f t="shared" si="181"/>
        <v>0</v>
      </c>
    </row>
    <row r="237" spans="1:59" ht="15.75" customHeight="1">
      <c r="A237" s="132"/>
      <c r="B237" s="123" t="s">
        <v>162</v>
      </c>
      <c r="C237" s="130" t="s">
        <v>17</v>
      </c>
      <c r="D237" s="32" t="s">
        <v>5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57"/>
      <c r="T237" s="57"/>
      <c r="U237" s="24"/>
      <c r="V237" s="32">
        <f aca="true" t="shared" si="184" ref="V237:V256">SUM(E237:U237)</f>
        <v>0</v>
      </c>
      <c r="W237" s="26"/>
      <c r="X237" s="26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57"/>
      <c r="AK237" s="57"/>
      <c r="AL237" s="24"/>
      <c r="AM237" s="64"/>
      <c r="AN237" s="64"/>
      <c r="AO237" s="64"/>
      <c r="AP237" s="64"/>
      <c r="AQ237" s="76"/>
      <c r="AR237" s="76"/>
      <c r="AS237" s="76"/>
      <c r="AT237" s="76"/>
      <c r="AU237" s="76"/>
      <c r="AV237" s="76"/>
      <c r="AW237" s="27"/>
      <c r="AX237" s="23"/>
      <c r="AY237" s="23"/>
      <c r="AZ237" s="23"/>
      <c r="BA237" s="23"/>
      <c r="BB237" s="23"/>
      <c r="BC237" s="23"/>
      <c r="BD237" s="23"/>
      <c r="BE237" s="23"/>
      <c r="BF237" s="40">
        <f aca="true" t="shared" si="185" ref="BF237:BF250">SUM(Y237:BE237)</f>
        <v>0</v>
      </c>
      <c r="BG237" s="40">
        <f aca="true" t="shared" si="186" ref="BG237:BG250">V237+BF237</f>
        <v>0</v>
      </c>
    </row>
    <row r="238" spans="1:59" ht="15.75" customHeight="1">
      <c r="A238" s="132"/>
      <c r="B238" s="124"/>
      <c r="C238" s="131"/>
      <c r="D238" s="32" t="s">
        <v>6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57"/>
      <c r="T238" s="57"/>
      <c r="U238" s="24"/>
      <c r="V238" s="32">
        <f t="shared" si="184"/>
        <v>0</v>
      </c>
      <c r="W238" s="26"/>
      <c r="X238" s="26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57"/>
      <c r="AK238" s="57"/>
      <c r="AL238" s="24"/>
      <c r="AM238" s="64"/>
      <c r="AN238" s="64"/>
      <c r="AO238" s="64"/>
      <c r="AP238" s="64"/>
      <c r="AQ238" s="76"/>
      <c r="AR238" s="76"/>
      <c r="AS238" s="76"/>
      <c r="AT238" s="76"/>
      <c r="AU238" s="76"/>
      <c r="AV238" s="76"/>
      <c r="AW238" s="27"/>
      <c r="AX238" s="23"/>
      <c r="AY238" s="23"/>
      <c r="AZ238" s="23"/>
      <c r="BA238" s="23"/>
      <c r="BB238" s="23"/>
      <c r="BC238" s="23"/>
      <c r="BD238" s="23"/>
      <c r="BE238" s="23"/>
      <c r="BF238" s="40">
        <f t="shared" si="185"/>
        <v>0</v>
      </c>
      <c r="BG238" s="40">
        <f t="shared" si="186"/>
        <v>0</v>
      </c>
    </row>
    <row r="239" spans="1:59" ht="24.75" customHeight="1">
      <c r="A239" s="132"/>
      <c r="B239" s="123" t="s">
        <v>163</v>
      </c>
      <c r="C239" s="127" t="s">
        <v>18</v>
      </c>
      <c r="D239" s="32" t="s">
        <v>5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57"/>
      <c r="T239" s="57"/>
      <c r="U239" s="24"/>
      <c r="V239" s="32">
        <f t="shared" si="184"/>
        <v>0</v>
      </c>
      <c r="W239" s="26"/>
      <c r="X239" s="26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57"/>
      <c r="AK239" s="57"/>
      <c r="AL239" s="24"/>
      <c r="AM239" s="64"/>
      <c r="AN239" s="64"/>
      <c r="AO239" s="64"/>
      <c r="AP239" s="64"/>
      <c r="AQ239" s="76"/>
      <c r="AR239" s="76"/>
      <c r="AS239" s="76"/>
      <c r="AT239" s="76"/>
      <c r="AU239" s="76"/>
      <c r="AV239" s="76"/>
      <c r="AW239" s="27"/>
      <c r="AX239" s="23"/>
      <c r="AY239" s="23"/>
      <c r="AZ239" s="23"/>
      <c r="BA239" s="23"/>
      <c r="BB239" s="23"/>
      <c r="BC239" s="23"/>
      <c r="BD239" s="23"/>
      <c r="BE239" s="23"/>
      <c r="BF239" s="40">
        <f t="shared" si="185"/>
        <v>0</v>
      </c>
      <c r="BG239" s="40">
        <f t="shared" si="186"/>
        <v>0</v>
      </c>
    </row>
    <row r="240" spans="1:59" ht="26.25" customHeight="1">
      <c r="A240" s="132"/>
      <c r="B240" s="124"/>
      <c r="C240" s="129"/>
      <c r="D240" s="32" t="s">
        <v>6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57"/>
      <c r="T240" s="57"/>
      <c r="U240" s="24"/>
      <c r="V240" s="32">
        <f t="shared" si="184"/>
        <v>0</v>
      </c>
      <c r="W240" s="26"/>
      <c r="X240" s="26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57"/>
      <c r="AK240" s="57"/>
      <c r="AL240" s="24"/>
      <c r="AM240" s="64"/>
      <c r="AN240" s="64"/>
      <c r="AO240" s="64"/>
      <c r="AP240" s="64"/>
      <c r="AQ240" s="76"/>
      <c r="AR240" s="76"/>
      <c r="AS240" s="76"/>
      <c r="AT240" s="76"/>
      <c r="AU240" s="76"/>
      <c r="AV240" s="76"/>
      <c r="AW240" s="27"/>
      <c r="AX240" s="23"/>
      <c r="AY240" s="23"/>
      <c r="AZ240" s="23"/>
      <c r="BA240" s="23"/>
      <c r="BB240" s="23"/>
      <c r="BC240" s="23"/>
      <c r="BD240" s="23"/>
      <c r="BE240" s="23"/>
      <c r="BF240" s="40">
        <f t="shared" si="185"/>
        <v>0</v>
      </c>
      <c r="BG240" s="40">
        <f t="shared" si="186"/>
        <v>0</v>
      </c>
    </row>
    <row r="241" spans="1:59" ht="15.75" customHeight="1">
      <c r="A241" s="132"/>
      <c r="B241" s="123" t="s">
        <v>164</v>
      </c>
      <c r="C241" s="130" t="s">
        <v>101</v>
      </c>
      <c r="D241" s="32" t="s">
        <v>5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57"/>
      <c r="T241" s="57"/>
      <c r="U241" s="24"/>
      <c r="V241" s="32">
        <f t="shared" si="184"/>
        <v>0</v>
      </c>
      <c r="W241" s="26"/>
      <c r="X241" s="26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57"/>
      <c r="AK241" s="57"/>
      <c r="AL241" s="24"/>
      <c r="AM241" s="64"/>
      <c r="AN241" s="64"/>
      <c r="AO241" s="64"/>
      <c r="AP241" s="64"/>
      <c r="AQ241" s="76"/>
      <c r="AR241" s="76"/>
      <c r="AS241" s="76"/>
      <c r="AT241" s="76"/>
      <c r="AU241" s="76"/>
      <c r="AV241" s="76"/>
      <c r="AW241" s="27"/>
      <c r="AX241" s="23"/>
      <c r="AY241" s="23"/>
      <c r="AZ241" s="23"/>
      <c r="BA241" s="23"/>
      <c r="BB241" s="23"/>
      <c r="BC241" s="23"/>
      <c r="BD241" s="23"/>
      <c r="BE241" s="23"/>
      <c r="BF241" s="40">
        <f t="shared" si="185"/>
        <v>0</v>
      </c>
      <c r="BG241" s="40">
        <f t="shared" si="186"/>
        <v>0</v>
      </c>
    </row>
    <row r="242" spans="1:59" ht="15.75" customHeight="1">
      <c r="A242" s="132"/>
      <c r="B242" s="124"/>
      <c r="C242" s="131"/>
      <c r="D242" s="32" t="s">
        <v>6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57"/>
      <c r="T242" s="57"/>
      <c r="U242" s="24"/>
      <c r="V242" s="32">
        <f t="shared" si="184"/>
        <v>0</v>
      </c>
      <c r="W242" s="26"/>
      <c r="X242" s="26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57"/>
      <c r="AK242" s="57"/>
      <c r="AL242" s="24"/>
      <c r="AM242" s="64"/>
      <c r="AN242" s="64"/>
      <c r="AO242" s="64"/>
      <c r="AP242" s="64"/>
      <c r="AQ242" s="76"/>
      <c r="AR242" s="76"/>
      <c r="AS242" s="76"/>
      <c r="AT242" s="76"/>
      <c r="AU242" s="76"/>
      <c r="AV242" s="76"/>
      <c r="AW242" s="27"/>
      <c r="AX242" s="23"/>
      <c r="AY242" s="23"/>
      <c r="AZ242" s="23"/>
      <c r="BA242" s="23"/>
      <c r="BB242" s="23"/>
      <c r="BC242" s="23"/>
      <c r="BD242" s="23"/>
      <c r="BE242" s="23"/>
      <c r="BF242" s="40">
        <f t="shared" si="185"/>
        <v>0</v>
      </c>
      <c r="BG242" s="40">
        <f t="shared" si="186"/>
        <v>0</v>
      </c>
    </row>
    <row r="243" spans="1:59" ht="15.75" customHeight="1">
      <c r="A243" s="132"/>
      <c r="B243" s="123" t="s">
        <v>165</v>
      </c>
      <c r="C243" s="130" t="s">
        <v>158</v>
      </c>
      <c r="D243" s="32" t="s">
        <v>5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57"/>
      <c r="T243" s="57"/>
      <c r="U243" s="24"/>
      <c r="V243" s="32">
        <f t="shared" si="184"/>
        <v>0</v>
      </c>
      <c r="W243" s="26"/>
      <c r="X243" s="26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57"/>
      <c r="AK243" s="57"/>
      <c r="AL243" s="24"/>
      <c r="AM243" s="64"/>
      <c r="AN243" s="64"/>
      <c r="AO243" s="64"/>
      <c r="AP243" s="64"/>
      <c r="AQ243" s="76"/>
      <c r="AR243" s="76"/>
      <c r="AS243" s="76"/>
      <c r="AT243" s="76"/>
      <c r="AU243" s="76"/>
      <c r="AV243" s="76"/>
      <c r="AW243" s="27"/>
      <c r="AX243" s="23"/>
      <c r="AY243" s="23"/>
      <c r="AZ243" s="23"/>
      <c r="BA243" s="23"/>
      <c r="BB243" s="23"/>
      <c r="BC243" s="23"/>
      <c r="BD243" s="23"/>
      <c r="BE243" s="23"/>
      <c r="BF243" s="40">
        <f t="shared" si="185"/>
        <v>0</v>
      </c>
      <c r="BG243" s="40">
        <f t="shared" si="186"/>
        <v>0</v>
      </c>
    </row>
    <row r="244" spans="1:59" ht="15.75" customHeight="1">
      <c r="A244" s="132"/>
      <c r="B244" s="124"/>
      <c r="C244" s="131"/>
      <c r="D244" s="32" t="s">
        <v>6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57"/>
      <c r="T244" s="57"/>
      <c r="U244" s="24"/>
      <c r="V244" s="32">
        <f t="shared" si="184"/>
        <v>0</v>
      </c>
      <c r="W244" s="26"/>
      <c r="X244" s="26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57"/>
      <c r="AK244" s="57"/>
      <c r="AL244" s="24"/>
      <c r="AM244" s="64"/>
      <c r="AN244" s="64"/>
      <c r="AO244" s="64"/>
      <c r="AP244" s="64"/>
      <c r="AQ244" s="76"/>
      <c r="AR244" s="76"/>
      <c r="AS244" s="76"/>
      <c r="AT244" s="76"/>
      <c r="AU244" s="76"/>
      <c r="AV244" s="76"/>
      <c r="AW244" s="27"/>
      <c r="AX244" s="23"/>
      <c r="AY244" s="23"/>
      <c r="AZ244" s="23"/>
      <c r="BA244" s="23"/>
      <c r="BB244" s="23"/>
      <c r="BC244" s="23"/>
      <c r="BD244" s="23"/>
      <c r="BE244" s="23"/>
      <c r="BF244" s="40">
        <f t="shared" si="185"/>
        <v>0</v>
      </c>
      <c r="BG244" s="40">
        <f t="shared" si="186"/>
        <v>0</v>
      </c>
    </row>
    <row r="245" spans="1:59" ht="15.75" customHeight="1">
      <c r="A245" s="132"/>
      <c r="B245" s="123" t="s">
        <v>166</v>
      </c>
      <c r="C245" s="127" t="s">
        <v>11</v>
      </c>
      <c r="D245" s="32" t="s">
        <v>5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57"/>
      <c r="T245" s="57"/>
      <c r="U245" s="24"/>
      <c r="V245" s="32">
        <f t="shared" si="184"/>
        <v>0</v>
      </c>
      <c r="W245" s="26"/>
      <c r="X245" s="26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57"/>
      <c r="AK245" s="57"/>
      <c r="AL245" s="24"/>
      <c r="AM245" s="64"/>
      <c r="AN245" s="64"/>
      <c r="AO245" s="64"/>
      <c r="AP245" s="64"/>
      <c r="AQ245" s="76"/>
      <c r="AR245" s="76"/>
      <c r="AS245" s="76"/>
      <c r="AT245" s="76"/>
      <c r="AU245" s="76"/>
      <c r="AV245" s="76"/>
      <c r="AW245" s="27"/>
      <c r="AX245" s="23"/>
      <c r="AY245" s="23"/>
      <c r="AZ245" s="23"/>
      <c r="BA245" s="23"/>
      <c r="BB245" s="23"/>
      <c r="BC245" s="23"/>
      <c r="BD245" s="23"/>
      <c r="BE245" s="23"/>
      <c r="BF245" s="40">
        <f t="shared" si="185"/>
        <v>0</v>
      </c>
      <c r="BG245" s="40">
        <f t="shared" si="186"/>
        <v>0</v>
      </c>
    </row>
    <row r="246" spans="1:59" ht="15.75" customHeight="1">
      <c r="A246" s="132"/>
      <c r="B246" s="124"/>
      <c r="C246" s="129"/>
      <c r="D246" s="32" t="s">
        <v>6</v>
      </c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57"/>
      <c r="T246" s="57"/>
      <c r="U246" s="24"/>
      <c r="V246" s="32">
        <f t="shared" si="184"/>
        <v>0</v>
      </c>
      <c r="W246" s="26"/>
      <c r="X246" s="26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57"/>
      <c r="AK246" s="57"/>
      <c r="AL246" s="24"/>
      <c r="AM246" s="64"/>
      <c r="AN246" s="64"/>
      <c r="AO246" s="64"/>
      <c r="AP246" s="64"/>
      <c r="AQ246" s="76"/>
      <c r="AR246" s="76"/>
      <c r="AS246" s="76"/>
      <c r="AT246" s="76"/>
      <c r="AU246" s="76"/>
      <c r="AV246" s="76"/>
      <c r="AW246" s="27"/>
      <c r="AX246" s="23"/>
      <c r="AY246" s="23"/>
      <c r="AZ246" s="23"/>
      <c r="BA246" s="23"/>
      <c r="BB246" s="23"/>
      <c r="BC246" s="23"/>
      <c r="BD246" s="23"/>
      <c r="BE246" s="23"/>
      <c r="BF246" s="40">
        <f t="shared" si="185"/>
        <v>0</v>
      </c>
      <c r="BG246" s="40">
        <f t="shared" si="186"/>
        <v>0</v>
      </c>
    </row>
    <row r="247" spans="1:59" ht="15.75" customHeight="1">
      <c r="A247" s="132"/>
      <c r="B247" s="123" t="s">
        <v>167</v>
      </c>
      <c r="C247" s="127" t="s">
        <v>159</v>
      </c>
      <c r="D247" s="32" t="s">
        <v>5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57"/>
      <c r="T247" s="57"/>
      <c r="U247" s="24"/>
      <c r="V247" s="32">
        <f t="shared" si="184"/>
        <v>0</v>
      </c>
      <c r="W247" s="26"/>
      <c r="X247" s="26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57"/>
      <c r="AK247" s="57"/>
      <c r="AL247" s="24"/>
      <c r="AM247" s="64"/>
      <c r="AN247" s="64"/>
      <c r="AO247" s="64"/>
      <c r="AP247" s="64"/>
      <c r="AQ247" s="76"/>
      <c r="AR247" s="76"/>
      <c r="AS247" s="76"/>
      <c r="AT247" s="76"/>
      <c r="AU247" s="76"/>
      <c r="AV247" s="76"/>
      <c r="AW247" s="27"/>
      <c r="AX247" s="23"/>
      <c r="AY247" s="23"/>
      <c r="AZ247" s="23"/>
      <c r="BA247" s="23"/>
      <c r="BB247" s="23"/>
      <c r="BC247" s="23"/>
      <c r="BD247" s="23"/>
      <c r="BE247" s="23"/>
      <c r="BF247" s="40">
        <f t="shared" si="185"/>
        <v>0</v>
      </c>
      <c r="BG247" s="40">
        <f t="shared" si="186"/>
        <v>0</v>
      </c>
    </row>
    <row r="248" spans="1:59" ht="15.75" customHeight="1">
      <c r="A248" s="132"/>
      <c r="B248" s="124"/>
      <c r="C248" s="129"/>
      <c r="D248" s="32" t="s">
        <v>6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57"/>
      <c r="T248" s="57"/>
      <c r="U248" s="24"/>
      <c r="V248" s="32">
        <f t="shared" si="184"/>
        <v>0</v>
      </c>
      <c r="W248" s="26"/>
      <c r="X248" s="26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57"/>
      <c r="AK248" s="57"/>
      <c r="AL248" s="24"/>
      <c r="AM248" s="64"/>
      <c r="AN248" s="64"/>
      <c r="AO248" s="64"/>
      <c r="AP248" s="64"/>
      <c r="AQ248" s="76"/>
      <c r="AR248" s="76"/>
      <c r="AS248" s="76"/>
      <c r="AT248" s="76"/>
      <c r="AU248" s="76"/>
      <c r="AV248" s="76"/>
      <c r="AW248" s="27"/>
      <c r="AX248" s="23"/>
      <c r="AY248" s="23"/>
      <c r="AZ248" s="23"/>
      <c r="BA248" s="23"/>
      <c r="BB248" s="23"/>
      <c r="BC248" s="23"/>
      <c r="BD248" s="23"/>
      <c r="BE248" s="23"/>
      <c r="BF248" s="40">
        <f t="shared" si="185"/>
        <v>0</v>
      </c>
      <c r="BG248" s="40">
        <f t="shared" si="186"/>
        <v>0</v>
      </c>
    </row>
    <row r="249" spans="1:59" ht="15.75" customHeight="1">
      <c r="A249" s="132"/>
      <c r="B249" s="123" t="s">
        <v>168</v>
      </c>
      <c r="C249" s="125" t="s">
        <v>172</v>
      </c>
      <c r="D249" s="32" t="s">
        <v>5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57"/>
      <c r="T249" s="57"/>
      <c r="U249" s="24"/>
      <c r="V249" s="32">
        <f t="shared" si="184"/>
        <v>0</v>
      </c>
      <c r="W249" s="26"/>
      <c r="X249" s="26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57"/>
      <c r="AK249" s="57"/>
      <c r="AL249" s="24"/>
      <c r="AM249" s="64"/>
      <c r="AN249" s="64"/>
      <c r="AO249" s="64"/>
      <c r="AP249" s="64"/>
      <c r="AQ249" s="76"/>
      <c r="AR249" s="76"/>
      <c r="AS249" s="76"/>
      <c r="AT249" s="76"/>
      <c r="AU249" s="76"/>
      <c r="AV249" s="76"/>
      <c r="AW249" s="27"/>
      <c r="AX249" s="23"/>
      <c r="AY249" s="23"/>
      <c r="AZ249" s="23"/>
      <c r="BA249" s="23"/>
      <c r="BB249" s="23"/>
      <c r="BC249" s="23"/>
      <c r="BD249" s="23"/>
      <c r="BE249" s="23"/>
      <c r="BF249" s="40">
        <f t="shared" si="185"/>
        <v>0</v>
      </c>
      <c r="BG249" s="40">
        <f t="shared" si="186"/>
        <v>0</v>
      </c>
    </row>
    <row r="250" spans="1:59" ht="15.75" customHeight="1">
      <c r="A250" s="132"/>
      <c r="B250" s="124"/>
      <c r="C250" s="126"/>
      <c r="D250" s="32" t="s">
        <v>6</v>
      </c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57"/>
      <c r="T250" s="57"/>
      <c r="U250" s="24"/>
      <c r="V250" s="32">
        <f t="shared" si="184"/>
        <v>0</v>
      </c>
      <c r="W250" s="26"/>
      <c r="X250" s="26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57"/>
      <c r="AK250" s="57"/>
      <c r="AL250" s="24"/>
      <c r="AM250" s="64"/>
      <c r="AN250" s="64"/>
      <c r="AO250" s="64"/>
      <c r="AP250" s="64"/>
      <c r="AQ250" s="76"/>
      <c r="AR250" s="76"/>
      <c r="AS250" s="76"/>
      <c r="AT250" s="76"/>
      <c r="AU250" s="76"/>
      <c r="AV250" s="76"/>
      <c r="AW250" s="27"/>
      <c r="AX250" s="23"/>
      <c r="AY250" s="23"/>
      <c r="AZ250" s="23"/>
      <c r="BA250" s="23"/>
      <c r="BB250" s="23"/>
      <c r="BC250" s="23"/>
      <c r="BD250" s="23"/>
      <c r="BE250" s="23"/>
      <c r="BF250" s="40">
        <f t="shared" si="185"/>
        <v>0</v>
      </c>
      <c r="BG250" s="40">
        <f t="shared" si="186"/>
        <v>0</v>
      </c>
    </row>
    <row r="251" spans="1:59" ht="15.75" customHeight="1">
      <c r="A251" s="132"/>
      <c r="B251" s="123" t="s">
        <v>169</v>
      </c>
      <c r="C251" s="125" t="s">
        <v>143</v>
      </c>
      <c r="D251" s="32" t="s">
        <v>5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57"/>
      <c r="T251" s="57"/>
      <c r="U251" s="24"/>
      <c r="V251" s="32">
        <f t="shared" si="184"/>
        <v>0</v>
      </c>
      <c r="W251" s="26"/>
      <c r="X251" s="26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57"/>
      <c r="AK251" s="57"/>
      <c r="AL251" s="24"/>
      <c r="AM251" s="64"/>
      <c r="AN251" s="64"/>
      <c r="AO251" s="64"/>
      <c r="AP251" s="64"/>
      <c r="AQ251" s="76"/>
      <c r="AR251" s="76"/>
      <c r="AS251" s="76"/>
      <c r="AT251" s="76"/>
      <c r="AU251" s="76"/>
      <c r="AV251" s="76"/>
      <c r="AW251" s="27"/>
      <c r="AX251" s="23"/>
      <c r="AY251" s="23"/>
      <c r="AZ251" s="23"/>
      <c r="BA251" s="23"/>
      <c r="BB251" s="23"/>
      <c r="BC251" s="23"/>
      <c r="BD251" s="23"/>
      <c r="BE251" s="23"/>
      <c r="BF251" s="40">
        <f aca="true" t="shared" si="187" ref="BF251:BF256">SUM(Y251:BE251)</f>
        <v>0</v>
      </c>
      <c r="BG251" s="40">
        <f aca="true" t="shared" si="188" ref="BG251:BG256">V251+BF251</f>
        <v>0</v>
      </c>
    </row>
    <row r="252" spans="1:59" ht="15.75" customHeight="1">
      <c r="A252" s="132"/>
      <c r="B252" s="124"/>
      <c r="C252" s="126"/>
      <c r="D252" s="32" t="s">
        <v>6</v>
      </c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57"/>
      <c r="T252" s="57"/>
      <c r="U252" s="24"/>
      <c r="V252" s="32">
        <f t="shared" si="184"/>
        <v>0</v>
      </c>
      <c r="W252" s="26"/>
      <c r="X252" s="26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57"/>
      <c r="AK252" s="57"/>
      <c r="AL252" s="24"/>
      <c r="AM252" s="64"/>
      <c r="AN252" s="64"/>
      <c r="AO252" s="64"/>
      <c r="AP252" s="64"/>
      <c r="AQ252" s="76"/>
      <c r="AR252" s="76"/>
      <c r="AS252" s="76"/>
      <c r="AT252" s="76"/>
      <c r="AU252" s="76"/>
      <c r="AV252" s="76"/>
      <c r="AW252" s="27"/>
      <c r="AX252" s="23"/>
      <c r="AY252" s="23"/>
      <c r="AZ252" s="23"/>
      <c r="BA252" s="23"/>
      <c r="BB252" s="23"/>
      <c r="BC252" s="23"/>
      <c r="BD252" s="23"/>
      <c r="BE252" s="23"/>
      <c r="BF252" s="40">
        <f t="shared" si="187"/>
        <v>0</v>
      </c>
      <c r="BG252" s="40">
        <f t="shared" si="188"/>
        <v>0</v>
      </c>
    </row>
    <row r="253" spans="1:59" ht="15.75" customHeight="1">
      <c r="A253" s="132"/>
      <c r="B253" s="123" t="s">
        <v>170</v>
      </c>
      <c r="C253" s="125" t="s">
        <v>156</v>
      </c>
      <c r="D253" s="32" t="s">
        <v>5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57"/>
      <c r="T253" s="57"/>
      <c r="U253" s="24"/>
      <c r="V253" s="32">
        <f t="shared" si="184"/>
        <v>0</v>
      </c>
      <c r="W253" s="26"/>
      <c r="X253" s="26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57"/>
      <c r="AK253" s="57"/>
      <c r="AL253" s="24"/>
      <c r="AM253" s="64"/>
      <c r="AN253" s="64"/>
      <c r="AO253" s="64"/>
      <c r="AP253" s="64"/>
      <c r="AQ253" s="76"/>
      <c r="AR253" s="76"/>
      <c r="AS253" s="76"/>
      <c r="AT253" s="76"/>
      <c r="AU253" s="76"/>
      <c r="AV253" s="76"/>
      <c r="AW253" s="27"/>
      <c r="AX253" s="23"/>
      <c r="AY253" s="23"/>
      <c r="AZ253" s="23"/>
      <c r="BA253" s="23"/>
      <c r="BB253" s="23"/>
      <c r="BC253" s="23"/>
      <c r="BD253" s="23"/>
      <c r="BE253" s="23"/>
      <c r="BF253" s="40">
        <f t="shared" si="187"/>
        <v>0</v>
      </c>
      <c r="BG253" s="40">
        <f t="shared" si="188"/>
        <v>0</v>
      </c>
    </row>
    <row r="254" spans="1:59" ht="21" customHeight="1">
      <c r="A254" s="132"/>
      <c r="B254" s="124"/>
      <c r="C254" s="126"/>
      <c r="D254" s="32" t="s">
        <v>6</v>
      </c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57"/>
      <c r="T254" s="57"/>
      <c r="U254" s="24"/>
      <c r="V254" s="32">
        <f t="shared" si="184"/>
        <v>0</v>
      </c>
      <c r="W254" s="26"/>
      <c r="X254" s="26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57"/>
      <c r="AK254" s="57"/>
      <c r="AL254" s="24"/>
      <c r="AM254" s="64"/>
      <c r="AN254" s="64"/>
      <c r="AO254" s="64"/>
      <c r="AP254" s="64"/>
      <c r="AQ254" s="76"/>
      <c r="AR254" s="76"/>
      <c r="AS254" s="76"/>
      <c r="AT254" s="76"/>
      <c r="AU254" s="76"/>
      <c r="AV254" s="76"/>
      <c r="AW254" s="27"/>
      <c r="AX254" s="23"/>
      <c r="AY254" s="23"/>
      <c r="AZ254" s="23"/>
      <c r="BA254" s="23"/>
      <c r="BB254" s="23"/>
      <c r="BC254" s="23"/>
      <c r="BD254" s="23"/>
      <c r="BE254" s="23"/>
      <c r="BF254" s="40">
        <f t="shared" si="187"/>
        <v>0</v>
      </c>
      <c r="BG254" s="40">
        <f t="shared" si="188"/>
        <v>0</v>
      </c>
    </row>
    <row r="255" spans="1:59" ht="15.75" customHeight="1">
      <c r="A255" s="132"/>
      <c r="B255" s="123" t="s">
        <v>173</v>
      </c>
      <c r="C255" s="127" t="s">
        <v>171</v>
      </c>
      <c r="D255" s="32" t="s">
        <v>5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57"/>
      <c r="T255" s="57"/>
      <c r="U255" s="24"/>
      <c r="V255" s="32">
        <f t="shared" si="184"/>
        <v>0</v>
      </c>
      <c r="W255" s="26"/>
      <c r="X255" s="26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57"/>
      <c r="AK255" s="57"/>
      <c r="AL255" s="24"/>
      <c r="AM255" s="64"/>
      <c r="AN255" s="64"/>
      <c r="AO255" s="64"/>
      <c r="AP255" s="64"/>
      <c r="AQ255" s="76"/>
      <c r="AR255" s="76"/>
      <c r="AS255" s="76"/>
      <c r="AT255" s="76"/>
      <c r="AU255" s="76"/>
      <c r="AV255" s="76"/>
      <c r="AW255" s="27"/>
      <c r="AX255" s="23"/>
      <c r="AY255" s="23"/>
      <c r="AZ255" s="23"/>
      <c r="BA255" s="23"/>
      <c r="BB255" s="23"/>
      <c r="BC255" s="23"/>
      <c r="BD255" s="23"/>
      <c r="BE255" s="23"/>
      <c r="BF255" s="40">
        <f t="shared" si="187"/>
        <v>0</v>
      </c>
      <c r="BG255" s="40">
        <f t="shared" si="188"/>
        <v>0</v>
      </c>
    </row>
    <row r="256" spans="1:59" ht="21" customHeight="1">
      <c r="A256" s="132"/>
      <c r="B256" s="124"/>
      <c r="C256" s="128"/>
      <c r="D256" s="32" t="s">
        <v>6</v>
      </c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57"/>
      <c r="T256" s="57"/>
      <c r="U256" s="24"/>
      <c r="V256" s="32">
        <f t="shared" si="184"/>
        <v>0</v>
      </c>
      <c r="W256" s="26"/>
      <c r="X256" s="26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57"/>
      <c r="AK256" s="57"/>
      <c r="AL256" s="24"/>
      <c r="AM256" s="64"/>
      <c r="AN256" s="64"/>
      <c r="AO256" s="64"/>
      <c r="AP256" s="64"/>
      <c r="AQ256" s="76"/>
      <c r="AR256" s="76"/>
      <c r="AS256" s="76"/>
      <c r="AT256" s="76"/>
      <c r="AU256" s="76"/>
      <c r="AV256" s="76"/>
      <c r="AW256" s="27"/>
      <c r="AX256" s="27"/>
      <c r="AY256" s="27"/>
      <c r="AZ256" s="27"/>
      <c r="BA256" s="27"/>
      <c r="BB256" s="27"/>
      <c r="BC256" s="27"/>
      <c r="BD256" s="27"/>
      <c r="BE256" s="27"/>
      <c r="BF256" s="40">
        <f t="shared" si="187"/>
        <v>0</v>
      </c>
      <c r="BG256" s="40">
        <f t="shared" si="188"/>
        <v>0</v>
      </c>
    </row>
    <row r="257" spans="1:59" ht="15.75" customHeight="1">
      <c r="A257" s="132"/>
      <c r="B257" s="107" t="s">
        <v>7</v>
      </c>
      <c r="C257" s="112" t="s">
        <v>136</v>
      </c>
      <c r="D257" s="25" t="s">
        <v>5</v>
      </c>
      <c r="E257" s="28">
        <f aca="true" t="shared" si="189" ref="E257:V258">SUM(E259,E261,E263,E265)</f>
        <v>4</v>
      </c>
      <c r="F257" s="28">
        <f t="shared" si="189"/>
        <v>4</v>
      </c>
      <c r="G257" s="28">
        <f t="shared" si="189"/>
        <v>4</v>
      </c>
      <c r="H257" s="28">
        <f t="shared" si="189"/>
        <v>4</v>
      </c>
      <c r="I257" s="28">
        <f t="shared" si="189"/>
        <v>4</v>
      </c>
      <c r="J257" s="28">
        <f t="shared" si="189"/>
        <v>4</v>
      </c>
      <c r="K257" s="28">
        <f t="shared" si="189"/>
        <v>4</v>
      </c>
      <c r="L257" s="28">
        <f t="shared" si="189"/>
        <v>4</v>
      </c>
      <c r="M257" s="28">
        <f t="shared" si="189"/>
        <v>4</v>
      </c>
      <c r="N257" s="28">
        <f t="shared" si="189"/>
        <v>4</v>
      </c>
      <c r="O257" s="28">
        <f t="shared" si="189"/>
        <v>4</v>
      </c>
      <c r="P257" s="28">
        <f t="shared" si="189"/>
        <v>4</v>
      </c>
      <c r="Q257" s="28">
        <f t="shared" si="189"/>
        <v>4</v>
      </c>
      <c r="R257" s="28">
        <f t="shared" si="189"/>
        <v>4</v>
      </c>
      <c r="S257" s="81"/>
      <c r="T257" s="81"/>
      <c r="U257" s="89"/>
      <c r="V257" s="28">
        <f t="shared" si="189"/>
        <v>56</v>
      </c>
      <c r="W257" s="26"/>
      <c r="X257" s="26"/>
      <c r="Y257" s="28">
        <f aca="true" t="shared" si="190" ref="Y257:AI258">SUM(Y259,Y261,Y263,Y265)</f>
        <v>4</v>
      </c>
      <c r="Z257" s="28">
        <f t="shared" si="190"/>
        <v>4</v>
      </c>
      <c r="AA257" s="28">
        <f t="shared" si="190"/>
        <v>4</v>
      </c>
      <c r="AB257" s="28">
        <f t="shared" si="190"/>
        <v>4</v>
      </c>
      <c r="AC257" s="28">
        <f t="shared" si="190"/>
        <v>4</v>
      </c>
      <c r="AD257" s="28">
        <f t="shared" si="190"/>
        <v>4</v>
      </c>
      <c r="AE257" s="28">
        <f t="shared" si="190"/>
        <v>4</v>
      </c>
      <c r="AF257" s="28">
        <f t="shared" si="190"/>
        <v>4</v>
      </c>
      <c r="AG257" s="28">
        <f t="shared" si="190"/>
        <v>4</v>
      </c>
      <c r="AH257" s="28">
        <f t="shared" si="190"/>
        <v>4</v>
      </c>
      <c r="AI257" s="28">
        <f t="shared" si="190"/>
        <v>4</v>
      </c>
      <c r="AJ257" s="57"/>
      <c r="AK257" s="57"/>
      <c r="AL257" s="24"/>
      <c r="AM257" s="64"/>
      <c r="AN257" s="64"/>
      <c r="AO257" s="64"/>
      <c r="AP257" s="64"/>
      <c r="AQ257" s="76"/>
      <c r="AR257" s="76"/>
      <c r="AS257" s="76"/>
      <c r="AT257" s="76"/>
      <c r="AU257" s="76"/>
      <c r="AV257" s="76"/>
      <c r="AW257" s="27"/>
      <c r="AX257" s="27"/>
      <c r="AY257" s="27"/>
      <c r="AZ257" s="27"/>
      <c r="BA257" s="27"/>
      <c r="BB257" s="27"/>
      <c r="BC257" s="27"/>
      <c r="BD257" s="27"/>
      <c r="BE257" s="27"/>
      <c r="BF257" s="2">
        <f>SUM(BF259,BF261,BF263,BF265)</f>
        <v>44</v>
      </c>
      <c r="BG257" s="22">
        <f aca="true" t="shared" si="191" ref="BG257:BG266">V257+BF257</f>
        <v>100</v>
      </c>
    </row>
    <row r="258" spans="1:59" ht="15.75" customHeight="1">
      <c r="A258" s="132"/>
      <c r="B258" s="107"/>
      <c r="C258" s="122"/>
      <c r="D258" s="25" t="s">
        <v>6</v>
      </c>
      <c r="E258" s="28">
        <f t="shared" si="189"/>
        <v>2</v>
      </c>
      <c r="F258" s="28">
        <f t="shared" si="189"/>
        <v>2</v>
      </c>
      <c r="G258" s="28">
        <f t="shared" si="189"/>
        <v>2</v>
      </c>
      <c r="H258" s="28">
        <f t="shared" si="189"/>
        <v>2</v>
      </c>
      <c r="I258" s="28">
        <f t="shared" si="189"/>
        <v>2</v>
      </c>
      <c r="J258" s="28">
        <f t="shared" si="189"/>
        <v>2</v>
      </c>
      <c r="K258" s="28">
        <f t="shared" si="189"/>
        <v>2</v>
      </c>
      <c r="L258" s="28">
        <f t="shared" si="189"/>
        <v>2</v>
      </c>
      <c r="M258" s="28">
        <f t="shared" si="189"/>
        <v>2</v>
      </c>
      <c r="N258" s="28">
        <f t="shared" si="189"/>
        <v>2</v>
      </c>
      <c r="O258" s="28">
        <f t="shared" si="189"/>
        <v>2</v>
      </c>
      <c r="P258" s="28">
        <f t="shared" si="189"/>
        <v>2</v>
      </c>
      <c r="Q258" s="28">
        <f t="shared" si="189"/>
        <v>2</v>
      </c>
      <c r="R258" s="28">
        <f t="shared" si="189"/>
        <v>2</v>
      </c>
      <c r="S258" s="81"/>
      <c r="T258" s="81"/>
      <c r="U258" s="89"/>
      <c r="V258" s="28">
        <f t="shared" si="189"/>
        <v>28</v>
      </c>
      <c r="W258" s="26"/>
      <c r="X258" s="26"/>
      <c r="Y258" s="28">
        <f t="shared" si="190"/>
        <v>2</v>
      </c>
      <c r="Z258" s="28">
        <f t="shared" si="190"/>
        <v>2</v>
      </c>
      <c r="AA258" s="28">
        <f t="shared" si="190"/>
        <v>2</v>
      </c>
      <c r="AB258" s="28">
        <f t="shared" si="190"/>
        <v>2</v>
      </c>
      <c r="AC258" s="28">
        <f t="shared" si="190"/>
        <v>2</v>
      </c>
      <c r="AD258" s="28">
        <f t="shared" si="190"/>
        <v>2</v>
      </c>
      <c r="AE258" s="28">
        <f t="shared" si="190"/>
        <v>2</v>
      </c>
      <c r="AF258" s="28">
        <f t="shared" si="190"/>
        <v>2</v>
      </c>
      <c r="AG258" s="28">
        <f t="shared" si="190"/>
        <v>2</v>
      </c>
      <c r="AH258" s="28">
        <f t="shared" si="190"/>
        <v>2</v>
      </c>
      <c r="AI258" s="28">
        <f t="shared" si="190"/>
        <v>2</v>
      </c>
      <c r="AJ258" s="57"/>
      <c r="AK258" s="57"/>
      <c r="AL258" s="24"/>
      <c r="AM258" s="64"/>
      <c r="AN258" s="64"/>
      <c r="AO258" s="64"/>
      <c r="AP258" s="64"/>
      <c r="AQ258" s="76"/>
      <c r="AR258" s="76"/>
      <c r="AS258" s="76"/>
      <c r="AT258" s="76"/>
      <c r="AU258" s="76"/>
      <c r="AV258" s="76"/>
      <c r="AW258" s="27"/>
      <c r="AX258" s="27"/>
      <c r="AY258" s="27"/>
      <c r="AZ258" s="27"/>
      <c r="BA258" s="27"/>
      <c r="BB258" s="27"/>
      <c r="BC258" s="27"/>
      <c r="BD258" s="27"/>
      <c r="BE258" s="27"/>
      <c r="BF258" s="22">
        <f>SUM(BF260,BF262,BF264,BF266)</f>
        <v>22</v>
      </c>
      <c r="BG258" s="22">
        <f t="shared" si="191"/>
        <v>50</v>
      </c>
    </row>
    <row r="259" spans="1:59" ht="15.75" customHeight="1">
      <c r="A259" s="132"/>
      <c r="B259" s="117" t="s">
        <v>93</v>
      </c>
      <c r="C259" s="120" t="s">
        <v>100</v>
      </c>
      <c r="D259" s="32" t="s">
        <v>5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80"/>
      <c r="T259" s="80"/>
      <c r="U259" s="88"/>
      <c r="V259" s="32">
        <f aca="true" t="shared" si="192" ref="V259:V266">SUM(E259:U259)</f>
        <v>0</v>
      </c>
      <c r="W259" s="26"/>
      <c r="X259" s="26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57"/>
      <c r="AK259" s="57"/>
      <c r="AL259" s="24"/>
      <c r="AM259" s="64"/>
      <c r="AN259" s="64"/>
      <c r="AO259" s="64"/>
      <c r="AP259" s="64"/>
      <c r="AQ259" s="76"/>
      <c r="AR259" s="76"/>
      <c r="AS259" s="76"/>
      <c r="AT259" s="76"/>
      <c r="AU259" s="76"/>
      <c r="AV259" s="76"/>
      <c r="AW259" s="27"/>
      <c r="AX259" s="27"/>
      <c r="AY259" s="27"/>
      <c r="AZ259" s="27"/>
      <c r="BA259" s="27"/>
      <c r="BB259" s="27"/>
      <c r="BC259" s="27"/>
      <c r="BD259" s="27"/>
      <c r="BE259" s="27"/>
      <c r="BF259" s="1">
        <f aca="true" t="shared" si="193" ref="BF259:BF266">SUM(Y259:BE259)</f>
        <v>0</v>
      </c>
      <c r="BG259" s="1">
        <f t="shared" si="191"/>
        <v>0</v>
      </c>
    </row>
    <row r="260" spans="1:59" ht="15.75" customHeight="1">
      <c r="A260" s="132"/>
      <c r="B260" s="117"/>
      <c r="C260" s="121"/>
      <c r="D260" s="32" t="s">
        <v>6</v>
      </c>
      <c r="E260" s="32">
        <f aca="true" t="shared" si="194" ref="E260:R260">0.5*E259</f>
        <v>0</v>
      </c>
      <c r="F260" s="32">
        <f t="shared" si="194"/>
        <v>0</v>
      </c>
      <c r="G260" s="32">
        <f t="shared" si="194"/>
        <v>0</v>
      </c>
      <c r="H260" s="32">
        <f t="shared" si="194"/>
        <v>0</v>
      </c>
      <c r="I260" s="32">
        <f t="shared" si="194"/>
        <v>0</v>
      </c>
      <c r="J260" s="32">
        <f t="shared" si="194"/>
        <v>0</v>
      </c>
      <c r="K260" s="32">
        <f t="shared" si="194"/>
        <v>0</v>
      </c>
      <c r="L260" s="32">
        <f t="shared" si="194"/>
        <v>0</v>
      </c>
      <c r="M260" s="32">
        <f t="shared" si="194"/>
        <v>0</v>
      </c>
      <c r="N260" s="32">
        <f t="shared" si="194"/>
        <v>0</v>
      </c>
      <c r="O260" s="32">
        <f t="shared" si="194"/>
        <v>0</v>
      </c>
      <c r="P260" s="32">
        <f t="shared" si="194"/>
        <v>0</v>
      </c>
      <c r="Q260" s="32">
        <f t="shared" si="194"/>
        <v>0</v>
      </c>
      <c r="R260" s="32">
        <f t="shared" si="194"/>
        <v>0</v>
      </c>
      <c r="S260" s="80"/>
      <c r="T260" s="80"/>
      <c r="U260" s="88"/>
      <c r="V260" s="32">
        <f t="shared" si="192"/>
        <v>0</v>
      </c>
      <c r="W260" s="26"/>
      <c r="X260" s="26"/>
      <c r="Y260" s="32">
        <f aca="true" t="shared" si="195" ref="Y260:AI260">0.5*Y259</f>
        <v>0</v>
      </c>
      <c r="Z260" s="32">
        <f t="shared" si="195"/>
        <v>0</v>
      </c>
      <c r="AA260" s="32">
        <f t="shared" si="195"/>
        <v>0</v>
      </c>
      <c r="AB260" s="32">
        <f t="shared" si="195"/>
        <v>0</v>
      </c>
      <c r="AC260" s="32">
        <f t="shared" si="195"/>
        <v>0</v>
      </c>
      <c r="AD260" s="32">
        <f t="shared" si="195"/>
        <v>0</v>
      </c>
      <c r="AE260" s="32">
        <f t="shared" si="195"/>
        <v>0</v>
      </c>
      <c r="AF260" s="32">
        <f t="shared" si="195"/>
        <v>0</v>
      </c>
      <c r="AG260" s="32">
        <f t="shared" si="195"/>
        <v>0</v>
      </c>
      <c r="AH260" s="32">
        <f t="shared" si="195"/>
        <v>0</v>
      </c>
      <c r="AI260" s="32">
        <f t="shared" si="195"/>
        <v>0</v>
      </c>
      <c r="AJ260" s="57"/>
      <c r="AK260" s="57"/>
      <c r="AL260" s="24"/>
      <c r="AM260" s="64"/>
      <c r="AN260" s="64"/>
      <c r="AO260" s="64"/>
      <c r="AP260" s="64"/>
      <c r="AQ260" s="76"/>
      <c r="AR260" s="76"/>
      <c r="AS260" s="76"/>
      <c r="AT260" s="76"/>
      <c r="AU260" s="76"/>
      <c r="AV260" s="76"/>
      <c r="AW260" s="27"/>
      <c r="AX260" s="27"/>
      <c r="AY260" s="27"/>
      <c r="AZ260" s="27"/>
      <c r="BA260" s="27"/>
      <c r="BB260" s="27"/>
      <c r="BC260" s="27"/>
      <c r="BD260" s="27"/>
      <c r="BE260" s="27"/>
      <c r="BF260" s="1">
        <f t="shared" si="193"/>
        <v>0</v>
      </c>
      <c r="BG260" s="1">
        <f t="shared" si="191"/>
        <v>0</v>
      </c>
    </row>
    <row r="261" spans="1:59" ht="15.75" customHeight="1">
      <c r="A261" s="132"/>
      <c r="B261" s="117" t="s">
        <v>94</v>
      </c>
      <c r="C261" s="118" t="s">
        <v>18</v>
      </c>
      <c r="D261" s="32" t="s">
        <v>5</v>
      </c>
      <c r="E261" s="39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62"/>
      <c r="T261" s="62"/>
      <c r="U261" s="91"/>
      <c r="V261" s="32">
        <f t="shared" si="192"/>
        <v>0</v>
      </c>
      <c r="W261" s="26"/>
      <c r="X261" s="26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57"/>
      <c r="AK261" s="57"/>
      <c r="AL261" s="24"/>
      <c r="AM261" s="64"/>
      <c r="AN261" s="64"/>
      <c r="AO261" s="64"/>
      <c r="AP261" s="64"/>
      <c r="AQ261" s="76"/>
      <c r="AR261" s="76"/>
      <c r="AS261" s="76"/>
      <c r="AT261" s="76"/>
      <c r="AU261" s="76"/>
      <c r="AV261" s="76"/>
      <c r="AW261" s="27"/>
      <c r="AX261" s="27"/>
      <c r="AY261" s="27"/>
      <c r="AZ261" s="27"/>
      <c r="BA261" s="27"/>
      <c r="BB261" s="27"/>
      <c r="BC261" s="27"/>
      <c r="BD261" s="27"/>
      <c r="BE261" s="27"/>
      <c r="BF261" s="1">
        <f t="shared" si="193"/>
        <v>0</v>
      </c>
      <c r="BG261" s="1">
        <f t="shared" si="191"/>
        <v>0</v>
      </c>
    </row>
    <row r="262" spans="1:59" ht="15.75" customHeight="1">
      <c r="A262" s="132"/>
      <c r="B262" s="117"/>
      <c r="C262" s="119"/>
      <c r="D262" s="32" t="s">
        <v>6</v>
      </c>
      <c r="E262" s="37">
        <f aca="true" t="shared" si="196" ref="E262:R262">0.5*E261</f>
        <v>0</v>
      </c>
      <c r="F262" s="37">
        <f t="shared" si="196"/>
        <v>0</v>
      </c>
      <c r="G262" s="37">
        <f t="shared" si="196"/>
        <v>0</v>
      </c>
      <c r="H262" s="37">
        <f t="shared" si="196"/>
        <v>0</v>
      </c>
      <c r="I262" s="37">
        <f t="shared" si="196"/>
        <v>0</v>
      </c>
      <c r="J262" s="37">
        <f t="shared" si="196"/>
        <v>0</v>
      </c>
      <c r="K262" s="37">
        <f t="shared" si="196"/>
        <v>0</v>
      </c>
      <c r="L262" s="37">
        <f t="shared" si="196"/>
        <v>0</v>
      </c>
      <c r="M262" s="37">
        <f t="shared" si="196"/>
        <v>0</v>
      </c>
      <c r="N262" s="37">
        <f t="shared" si="196"/>
        <v>0</v>
      </c>
      <c r="O262" s="37">
        <f t="shared" si="196"/>
        <v>0</v>
      </c>
      <c r="P262" s="37">
        <f t="shared" si="196"/>
        <v>0</v>
      </c>
      <c r="Q262" s="37">
        <f t="shared" si="196"/>
        <v>0</v>
      </c>
      <c r="R262" s="37">
        <f t="shared" si="196"/>
        <v>0</v>
      </c>
      <c r="S262" s="82"/>
      <c r="T262" s="82"/>
      <c r="U262" s="92"/>
      <c r="V262" s="32">
        <f t="shared" si="192"/>
        <v>0</v>
      </c>
      <c r="W262" s="26"/>
      <c r="X262" s="26"/>
      <c r="Y262" s="37">
        <f aca="true" t="shared" si="197" ref="Y262:AI262">0.5*Y261</f>
        <v>0</v>
      </c>
      <c r="Z262" s="37">
        <f t="shared" si="197"/>
        <v>0</v>
      </c>
      <c r="AA262" s="37">
        <f t="shared" si="197"/>
        <v>0</v>
      </c>
      <c r="AB262" s="37">
        <f t="shared" si="197"/>
        <v>0</v>
      </c>
      <c r="AC262" s="37">
        <f t="shared" si="197"/>
        <v>0</v>
      </c>
      <c r="AD262" s="37">
        <f t="shared" si="197"/>
        <v>0</v>
      </c>
      <c r="AE262" s="37">
        <f t="shared" si="197"/>
        <v>0</v>
      </c>
      <c r="AF262" s="37">
        <f t="shared" si="197"/>
        <v>0</v>
      </c>
      <c r="AG262" s="37">
        <f t="shared" si="197"/>
        <v>0</v>
      </c>
      <c r="AH262" s="37">
        <f t="shared" si="197"/>
        <v>0</v>
      </c>
      <c r="AI262" s="37">
        <f t="shared" si="197"/>
        <v>0</v>
      </c>
      <c r="AJ262" s="57"/>
      <c r="AK262" s="57"/>
      <c r="AL262" s="24"/>
      <c r="AM262" s="64"/>
      <c r="AN262" s="64"/>
      <c r="AO262" s="64"/>
      <c r="AP262" s="64"/>
      <c r="AQ262" s="76"/>
      <c r="AR262" s="76"/>
      <c r="AS262" s="76"/>
      <c r="AT262" s="76"/>
      <c r="AU262" s="76"/>
      <c r="AV262" s="76"/>
      <c r="AW262" s="27"/>
      <c r="AX262" s="27"/>
      <c r="AY262" s="27"/>
      <c r="AZ262" s="27"/>
      <c r="BA262" s="27"/>
      <c r="BB262" s="27"/>
      <c r="BC262" s="27"/>
      <c r="BD262" s="27"/>
      <c r="BE262" s="27"/>
      <c r="BF262" s="1">
        <f t="shared" si="193"/>
        <v>0</v>
      </c>
      <c r="BG262" s="1">
        <f t="shared" si="191"/>
        <v>0</v>
      </c>
    </row>
    <row r="263" spans="1:59" ht="15.75" customHeight="1">
      <c r="A263" s="132"/>
      <c r="B263" s="117" t="s">
        <v>95</v>
      </c>
      <c r="C263" s="118" t="s">
        <v>17</v>
      </c>
      <c r="D263" s="32" t="s">
        <v>5</v>
      </c>
      <c r="E263" s="59">
        <v>2</v>
      </c>
      <c r="F263" s="59">
        <v>2</v>
      </c>
      <c r="G263" s="59">
        <v>2</v>
      </c>
      <c r="H263" s="59">
        <v>2</v>
      </c>
      <c r="I263" s="59">
        <v>2</v>
      </c>
      <c r="J263" s="59">
        <v>2</v>
      </c>
      <c r="K263" s="59">
        <v>2</v>
      </c>
      <c r="L263" s="59">
        <v>2</v>
      </c>
      <c r="M263" s="59">
        <v>2</v>
      </c>
      <c r="N263" s="59">
        <v>2</v>
      </c>
      <c r="O263" s="59">
        <v>2</v>
      </c>
      <c r="P263" s="59">
        <v>2</v>
      </c>
      <c r="Q263" s="59">
        <v>2</v>
      </c>
      <c r="R263" s="59">
        <v>2</v>
      </c>
      <c r="S263" s="83"/>
      <c r="T263" s="83"/>
      <c r="U263" s="93"/>
      <c r="V263" s="32">
        <f t="shared" si="192"/>
        <v>28</v>
      </c>
      <c r="W263" s="26"/>
      <c r="X263" s="26"/>
      <c r="Y263" s="30">
        <v>2</v>
      </c>
      <c r="Z263" s="30">
        <v>2</v>
      </c>
      <c r="AA263" s="30">
        <v>2</v>
      </c>
      <c r="AB263" s="30">
        <v>2</v>
      </c>
      <c r="AC263" s="30">
        <v>2</v>
      </c>
      <c r="AD263" s="30">
        <v>2</v>
      </c>
      <c r="AE263" s="30">
        <v>2</v>
      </c>
      <c r="AF263" s="30">
        <v>2</v>
      </c>
      <c r="AG263" s="30">
        <v>2</v>
      </c>
      <c r="AH263" s="30">
        <v>2</v>
      </c>
      <c r="AI263" s="30">
        <v>2</v>
      </c>
      <c r="AJ263" s="57"/>
      <c r="AK263" s="57"/>
      <c r="AL263" s="24"/>
      <c r="AM263" s="64"/>
      <c r="AN263" s="64"/>
      <c r="AO263" s="64"/>
      <c r="AP263" s="64"/>
      <c r="AQ263" s="76"/>
      <c r="AR263" s="76"/>
      <c r="AS263" s="76"/>
      <c r="AT263" s="76"/>
      <c r="AU263" s="76"/>
      <c r="AV263" s="76"/>
      <c r="AW263" s="27"/>
      <c r="AX263" s="27"/>
      <c r="AY263" s="27"/>
      <c r="AZ263" s="27"/>
      <c r="BA263" s="27"/>
      <c r="BB263" s="27"/>
      <c r="BC263" s="27"/>
      <c r="BD263" s="27"/>
      <c r="BE263" s="27"/>
      <c r="BF263" s="1">
        <f t="shared" si="193"/>
        <v>22</v>
      </c>
      <c r="BG263" s="1">
        <f t="shared" si="191"/>
        <v>50</v>
      </c>
    </row>
    <row r="264" spans="1:59" ht="15.75" customHeight="1">
      <c r="A264" s="132"/>
      <c r="B264" s="117"/>
      <c r="C264" s="119"/>
      <c r="D264" s="32" t="s">
        <v>6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82"/>
      <c r="T264" s="82"/>
      <c r="U264" s="92"/>
      <c r="V264" s="32">
        <f t="shared" si="192"/>
        <v>0</v>
      </c>
      <c r="W264" s="26"/>
      <c r="X264" s="26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57"/>
      <c r="AK264" s="57"/>
      <c r="AL264" s="24"/>
      <c r="AM264" s="64"/>
      <c r="AN264" s="64"/>
      <c r="AO264" s="64"/>
      <c r="AP264" s="64"/>
      <c r="AQ264" s="76"/>
      <c r="AR264" s="76"/>
      <c r="AS264" s="76"/>
      <c r="AT264" s="76"/>
      <c r="AU264" s="76"/>
      <c r="AV264" s="76"/>
      <c r="AW264" s="27"/>
      <c r="AX264" s="27"/>
      <c r="AY264" s="27"/>
      <c r="AZ264" s="27"/>
      <c r="BA264" s="27"/>
      <c r="BB264" s="27"/>
      <c r="BC264" s="27"/>
      <c r="BD264" s="27"/>
      <c r="BE264" s="27"/>
      <c r="BF264" s="1">
        <f t="shared" si="193"/>
        <v>0</v>
      </c>
      <c r="BG264" s="1">
        <f t="shared" si="191"/>
        <v>0</v>
      </c>
    </row>
    <row r="265" spans="1:59" ht="15.75" customHeight="1">
      <c r="A265" s="132"/>
      <c r="B265" s="117" t="s">
        <v>96</v>
      </c>
      <c r="C265" s="118" t="s">
        <v>11</v>
      </c>
      <c r="D265" s="32" t="s">
        <v>5</v>
      </c>
      <c r="E265" s="59">
        <v>2</v>
      </c>
      <c r="F265" s="59">
        <v>2</v>
      </c>
      <c r="G265" s="59">
        <v>2</v>
      </c>
      <c r="H265" s="59">
        <v>2</v>
      </c>
      <c r="I265" s="59">
        <v>2</v>
      </c>
      <c r="J265" s="59">
        <v>2</v>
      </c>
      <c r="K265" s="59">
        <v>2</v>
      </c>
      <c r="L265" s="59">
        <v>2</v>
      </c>
      <c r="M265" s="59">
        <v>2</v>
      </c>
      <c r="N265" s="59">
        <v>2</v>
      </c>
      <c r="O265" s="59">
        <v>2</v>
      </c>
      <c r="P265" s="59">
        <v>2</v>
      </c>
      <c r="Q265" s="59">
        <v>2</v>
      </c>
      <c r="R265" s="59">
        <v>2</v>
      </c>
      <c r="S265" s="83"/>
      <c r="T265" s="83"/>
      <c r="U265" s="93"/>
      <c r="V265" s="32">
        <f t="shared" si="192"/>
        <v>28</v>
      </c>
      <c r="W265" s="26"/>
      <c r="X265" s="26"/>
      <c r="Y265" s="30">
        <v>2</v>
      </c>
      <c r="Z265" s="30">
        <v>2</v>
      </c>
      <c r="AA265" s="30">
        <v>2</v>
      </c>
      <c r="AB265" s="30">
        <v>2</v>
      </c>
      <c r="AC265" s="30">
        <v>2</v>
      </c>
      <c r="AD265" s="30">
        <v>2</v>
      </c>
      <c r="AE265" s="30">
        <v>2</v>
      </c>
      <c r="AF265" s="30">
        <v>2</v>
      </c>
      <c r="AG265" s="30">
        <v>2</v>
      </c>
      <c r="AH265" s="30">
        <v>2</v>
      </c>
      <c r="AI265" s="30">
        <v>2</v>
      </c>
      <c r="AJ265" s="57"/>
      <c r="AK265" s="57"/>
      <c r="AL265" s="24"/>
      <c r="AM265" s="64"/>
      <c r="AN265" s="64"/>
      <c r="AO265" s="64"/>
      <c r="AP265" s="64"/>
      <c r="AQ265" s="76"/>
      <c r="AR265" s="76"/>
      <c r="AS265" s="76"/>
      <c r="AT265" s="76"/>
      <c r="AU265" s="76"/>
      <c r="AV265" s="76"/>
      <c r="AW265" s="27"/>
      <c r="AX265" s="27"/>
      <c r="AY265" s="27"/>
      <c r="AZ265" s="27"/>
      <c r="BA265" s="27"/>
      <c r="BB265" s="27"/>
      <c r="BC265" s="27"/>
      <c r="BD265" s="27"/>
      <c r="BE265" s="27"/>
      <c r="BF265" s="1">
        <f t="shared" si="193"/>
        <v>22</v>
      </c>
      <c r="BG265" s="1">
        <f t="shared" si="191"/>
        <v>50</v>
      </c>
    </row>
    <row r="266" spans="1:59" ht="15.75" customHeight="1">
      <c r="A266" s="132"/>
      <c r="B266" s="117"/>
      <c r="C266" s="119"/>
      <c r="D266" s="32" t="s">
        <v>6</v>
      </c>
      <c r="E266" s="37">
        <v>2</v>
      </c>
      <c r="F266" s="37">
        <v>2</v>
      </c>
      <c r="G266" s="37">
        <v>2</v>
      </c>
      <c r="H266" s="37">
        <v>2</v>
      </c>
      <c r="I266" s="37">
        <v>2</v>
      </c>
      <c r="J266" s="37">
        <v>2</v>
      </c>
      <c r="K266" s="37">
        <v>2</v>
      </c>
      <c r="L266" s="37">
        <v>2</v>
      </c>
      <c r="M266" s="37">
        <v>2</v>
      </c>
      <c r="N266" s="37">
        <v>2</v>
      </c>
      <c r="O266" s="37">
        <v>2</v>
      </c>
      <c r="P266" s="37">
        <v>2</v>
      </c>
      <c r="Q266" s="37">
        <v>2</v>
      </c>
      <c r="R266" s="37">
        <v>2</v>
      </c>
      <c r="S266" s="82"/>
      <c r="T266" s="82"/>
      <c r="U266" s="92"/>
      <c r="V266" s="32">
        <f t="shared" si="192"/>
        <v>28</v>
      </c>
      <c r="W266" s="26"/>
      <c r="X266" s="26"/>
      <c r="Y266" s="37">
        <v>2</v>
      </c>
      <c r="Z266" s="37">
        <v>2</v>
      </c>
      <c r="AA266" s="37">
        <v>2</v>
      </c>
      <c r="AB266" s="37">
        <v>2</v>
      </c>
      <c r="AC266" s="37">
        <v>2</v>
      </c>
      <c r="AD266" s="37">
        <v>2</v>
      </c>
      <c r="AE266" s="37">
        <v>2</v>
      </c>
      <c r="AF266" s="37">
        <v>2</v>
      </c>
      <c r="AG266" s="37">
        <v>2</v>
      </c>
      <c r="AH266" s="37">
        <v>2</v>
      </c>
      <c r="AI266" s="37">
        <v>2</v>
      </c>
      <c r="AJ266" s="57"/>
      <c r="AK266" s="57"/>
      <c r="AL266" s="24"/>
      <c r="AM266" s="64"/>
      <c r="AN266" s="64"/>
      <c r="AO266" s="64"/>
      <c r="AP266" s="64"/>
      <c r="AQ266" s="76"/>
      <c r="AR266" s="76"/>
      <c r="AS266" s="76"/>
      <c r="AT266" s="76"/>
      <c r="AU266" s="76"/>
      <c r="AV266" s="76"/>
      <c r="AW266" s="27"/>
      <c r="AX266" s="27"/>
      <c r="AY266" s="27"/>
      <c r="AZ266" s="27"/>
      <c r="BA266" s="27"/>
      <c r="BB266" s="27"/>
      <c r="BC266" s="27"/>
      <c r="BD266" s="27"/>
      <c r="BE266" s="27"/>
      <c r="BF266" s="1">
        <f t="shared" si="193"/>
        <v>22</v>
      </c>
      <c r="BG266" s="1">
        <f t="shared" si="191"/>
        <v>50</v>
      </c>
    </row>
    <row r="267" spans="1:59" ht="15.75" customHeight="1">
      <c r="A267" s="132"/>
      <c r="B267" s="107" t="s">
        <v>97</v>
      </c>
      <c r="C267" s="112" t="s">
        <v>137</v>
      </c>
      <c r="D267" s="25" t="s">
        <v>5</v>
      </c>
      <c r="E267" s="25">
        <f>SUM(E269,E271,E273)</f>
        <v>2</v>
      </c>
      <c r="F267" s="25">
        <f aca="true" t="shared" si="198" ref="F267:V268">SUM(F269,F271,F273)</f>
        <v>2</v>
      </c>
      <c r="G267" s="25">
        <f t="shared" si="198"/>
        <v>2</v>
      </c>
      <c r="H267" s="25">
        <f t="shared" si="198"/>
        <v>2</v>
      </c>
      <c r="I267" s="25">
        <f t="shared" si="198"/>
        <v>2</v>
      </c>
      <c r="J267" s="25">
        <f t="shared" si="198"/>
        <v>2</v>
      </c>
      <c r="K267" s="25">
        <f t="shared" si="198"/>
        <v>2</v>
      </c>
      <c r="L267" s="25">
        <f t="shared" si="198"/>
        <v>2</v>
      </c>
      <c r="M267" s="25">
        <f t="shared" si="198"/>
        <v>2</v>
      </c>
      <c r="N267" s="25">
        <f t="shared" si="198"/>
        <v>2</v>
      </c>
      <c r="O267" s="25">
        <f t="shared" si="198"/>
        <v>2</v>
      </c>
      <c r="P267" s="25">
        <f t="shared" si="198"/>
        <v>2</v>
      </c>
      <c r="Q267" s="25">
        <f t="shared" si="198"/>
        <v>2</v>
      </c>
      <c r="R267" s="25">
        <f t="shared" si="198"/>
        <v>2</v>
      </c>
      <c r="S267" s="57"/>
      <c r="T267" s="57"/>
      <c r="U267" s="24"/>
      <c r="V267" s="25">
        <f t="shared" si="198"/>
        <v>28</v>
      </c>
      <c r="W267" s="26"/>
      <c r="X267" s="26"/>
      <c r="Y267" s="25">
        <f aca="true" t="shared" si="199" ref="Y267:AI268">SUM(Y269,Y271,Y273)</f>
        <v>0</v>
      </c>
      <c r="Z267" s="25">
        <f t="shared" si="199"/>
        <v>0</v>
      </c>
      <c r="AA267" s="25">
        <f t="shared" si="199"/>
        <v>0</v>
      </c>
      <c r="AB267" s="25">
        <f t="shared" si="199"/>
        <v>0</v>
      </c>
      <c r="AC267" s="25">
        <f t="shared" si="199"/>
        <v>0</v>
      </c>
      <c r="AD267" s="25">
        <f t="shared" si="199"/>
        <v>0</v>
      </c>
      <c r="AE267" s="25">
        <f t="shared" si="199"/>
        <v>0</v>
      </c>
      <c r="AF267" s="25">
        <f t="shared" si="199"/>
        <v>0</v>
      </c>
      <c r="AG267" s="25">
        <f t="shared" si="199"/>
        <v>0</v>
      </c>
      <c r="AH267" s="25">
        <f t="shared" si="199"/>
        <v>0</v>
      </c>
      <c r="AI267" s="25">
        <f t="shared" si="199"/>
        <v>0</v>
      </c>
      <c r="AJ267" s="57"/>
      <c r="AK267" s="57"/>
      <c r="AL267" s="24"/>
      <c r="AM267" s="64"/>
      <c r="AN267" s="64"/>
      <c r="AO267" s="64"/>
      <c r="AP267" s="64"/>
      <c r="AQ267" s="76"/>
      <c r="AR267" s="76"/>
      <c r="AS267" s="76"/>
      <c r="AT267" s="76"/>
      <c r="AU267" s="76"/>
      <c r="AV267" s="76"/>
      <c r="AW267" s="27"/>
      <c r="AX267" s="27"/>
      <c r="AY267" s="27"/>
      <c r="AZ267" s="27"/>
      <c r="BA267" s="27"/>
      <c r="BB267" s="27"/>
      <c r="BC267" s="27"/>
      <c r="BD267" s="27"/>
      <c r="BE267" s="27"/>
      <c r="BF267" s="2">
        <f>SUM(BF269,BF271,BF273)</f>
        <v>0</v>
      </c>
      <c r="BG267" s="2">
        <f aca="true" t="shared" si="200" ref="BG267:BG328">BF267+V267</f>
        <v>28</v>
      </c>
    </row>
    <row r="268" spans="1:59" ht="15.75" customHeight="1">
      <c r="A268" s="132"/>
      <c r="B268" s="107"/>
      <c r="C268" s="122"/>
      <c r="D268" s="25" t="s">
        <v>6</v>
      </c>
      <c r="E268" s="25">
        <f>SUM(E270,E272,E274)</f>
        <v>1</v>
      </c>
      <c r="F268" s="25">
        <f t="shared" si="198"/>
        <v>1</v>
      </c>
      <c r="G268" s="25">
        <f t="shared" si="198"/>
        <v>1</v>
      </c>
      <c r="H268" s="25">
        <f t="shared" si="198"/>
        <v>1</v>
      </c>
      <c r="I268" s="25">
        <f t="shared" si="198"/>
        <v>1</v>
      </c>
      <c r="J268" s="25">
        <f t="shared" si="198"/>
        <v>1</v>
      </c>
      <c r="K268" s="25">
        <f t="shared" si="198"/>
        <v>1</v>
      </c>
      <c r="L268" s="25">
        <f t="shared" si="198"/>
        <v>1</v>
      </c>
      <c r="M268" s="25">
        <f t="shared" si="198"/>
        <v>1</v>
      </c>
      <c r="N268" s="25">
        <f t="shared" si="198"/>
        <v>1</v>
      </c>
      <c r="O268" s="25">
        <f t="shared" si="198"/>
        <v>1</v>
      </c>
      <c r="P268" s="25">
        <f t="shared" si="198"/>
        <v>1</v>
      </c>
      <c r="Q268" s="25">
        <f t="shared" si="198"/>
        <v>1</v>
      </c>
      <c r="R268" s="25">
        <f t="shared" si="198"/>
        <v>1</v>
      </c>
      <c r="S268" s="57"/>
      <c r="T268" s="57"/>
      <c r="U268" s="24"/>
      <c r="V268" s="25">
        <f t="shared" si="198"/>
        <v>14</v>
      </c>
      <c r="W268" s="26"/>
      <c r="X268" s="26"/>
      <c r="Y268" s="25">
        <f t="shared" si="199"/>
        <v>0</v>
      </c>
      <c r="Z268" s="25">
        <f t="shared" si="199"/>
        <v>0</v>
      </c>
      <c r="AA268" s="25">
        <f t="shared" si="199"/>
        <v>0</v>
      </c>
      <c r="AB268" s="25">
        <f t="shared" si="199"/>
        <v>0</v>
      </c>
      <c r="AC268" s="25">
        <f t="shared" si="199"/>
        <v>0</v>
      </c>
      <c r="AD268" s="25">
        <f t="shared" si="199"/>
        <v>0</v>
      </c>
      <c r="AE268" s="25">
        <f t="shared" si="199"/>
        <v>0</v>
      </c>
      <c r="AF268" s="25">
        <f t="shared" si="199"/>
        <v>0</v>
      </c>
      <c r="AG268" s="25">
        <f t="shared" si="199"/>
        <v>0</v>
      </c>
      <c r="AH268" s="25">
        <f t="shared" si="199"/>
        <v>0</v>
      </c>
      <c r="AI268" s="25">
        <f t="shared" si="199"/>
        <v>0</v>
      </c>
      <c r="AJ268" s="57"/>
      <c r="AK268" s="57"/>
      <c r="AL268" s="24"/>
      <c r="AM268" s="64"/>
      <c r="AN268" s="64"/>
      <c r="AO268" s="64"/>
      <c r="AP268" s="64"/>
      <c r="AQ268" s="76"/>
      <c r="AR268" s="76"/>
      <c r="AS268" s="76"/>
      <c r="AT268" s="76"/>
      <c r="AU268" s="76"/>
      <c r="AV268" s="76"/>
      <c r="AW268" s="27"/>
      <c r="AX268" s="27"/>
      <c r="AY268" s="27"/>
      <c r="AZ268" s="27"/>
      <c r="BA268" s="27"/>
      <c r="BB268" s="27"/>
      <c r="BC268" s="27"/>
      <c r="BD268" s="27"/>
      <c r="BE268" s="27"/>
      <c r="BF268" s="2">
        <f>SUM(BF270,BF272,BF274)</f>
        <v>0</v>
      </c>
      <c r="BG268" s="2">
        <f t="shared" si="200"/>
        <v>14</v>
      </c>
    </row>
    <row r="269" spans="1:59" ht="15.75" customHeight="1">
      <c r="A269" s="132"/>
      <c r="B269" s="117" t="s">
        <v>98</v>
      </c>
      <c r="C269" s="120" t="s">
        <v>101</v>
      </c>
      <c r="D269" s="32" t="s">
        <v>5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80"/>
      <c r="T269" s="80"/>
      <c r="U269" s="88"/>
      <c r="V269" s="32">
        <f aca="true" t="shared" si="201" ref="V269:V274">SUM(E269:U269)</f>
        <v>0</v>
      </c>
      <c r="W269" s="26"/>
      <c r="X269" s="26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57"/>
      <c r="AK269" s="57"/>
      <c r="AL269" s="24"/>
      <c r="AM269" s="64"/>
      <c r="AN269" s="64"/>
      <c r="AO269" s="64"/>
      <c r="AP269" s="64"/>
      <c r="AQ269" s="76"/>
      <c r="AR269" s="76"/>
      <c r="AS269" s="76"/>
      <c r="AT269" s="76"/>
      <c r="AU269" s="76"/>
      <c r="AV269" s="76"/>
      <c r="AW269" s="27"/>
      <c r="AX269" s="27"/>
      <c r="AY269" s="27"/>
      <c r="AZ269" s="27"/>
      <c r="BA269" s="27"/>
      <c r="BB269" s="27"/>
      <c r="BC269" s="27"/>
      <c r="BD269" s="27"/>
      <c r="BE269" s="27"/>
      <c r="BF269" s="1">
        <f aca="true" t="shared" si="202" ref="BF269:BF274">SUM(Y269:BE269)</f>
        <v>0</v>
      </c>
      <c r="BG269" s="1">
        <f t="shared" si="200"/>
        <v>0</v>
      </c>
    </row>
    <row r="270" spans="1:59" ht="15.75" customHeight="1">
      <c r="A270" s="132"/>
      <c r="B270" s="117"/>
      <c r="C270" s="121"/>
      <c r="D270" s="32" t="s">
        <v>6</v>
      </c>
      <c r="E270" s="32">
        <f aca="true" t="shared" si="203" ref="E270:R270">0.5*E269</f>
        <v>0</v>
      </c>
      <c r="F270" s="32">
        <f t="shared" si="203"/>
        <v>0</v>
      </c>
      <c r="G270" s="32">
        <f t="shared" si="203"/>
        <v>0</v>
      </c>
      <c r="H270" s="32">
        <f t="shared" si="203"/>
        <v>0</v>
      </c>
      <c r="I270" s="32">
        <f t="shared" si="203"/>
        <v>0</v>
      </c>
      <c r="J270" s="32">
        <f t="shared" si="203"/>
        <v>0</v>
      </c>
      <c r="K270" s="32">
        <f t="shared" si="203"/>
        <v>0</v>
      </c>
      <c r="L270" s="32">
        <f t="shared" si="203"/>
        <v>0</v>
      </c>
      <c r="M270" s="32">
        <f t="shared" si="203"/>
        <v>0</v>
      </c>
      <c r="N270" s="32">
        <f t="shared" si="203"/>
        <v>0</v>
      </c>
      <c r="O270" s="32">
        <f t="shared" si="203"/>
        <v>0</v>
      </c>
      <c r="P270" s="32">
        <f t="shared" si="203"/>
        <v>0</v>
      </c>
      <c r="Q270" s="32">
        <f t="shared" si="203"/>
        <v>0</v>
      </c>
      <c r="R270" s="32">
        <f t="shared" si="203"/>
        <v>0</v>
      </c>
      <c r="S270" s="80"/>
      <c r="T270" s="80"/>
      <c r="U270" s="88"/>
      <c r="V270" s="32">
        <f t="shared" si="201"/>
        <v>0</v>
      </c>
      <c r="W270" s="26"/>
      <c r="X270" s="26"/>
      <c r="Y270" s="32">
        <f aca="true" t="shared" si="204" ref="Y270:AI270">0.5*Y269</f>
        <v>0</v>
      </c>
      <c r="Z270" s="32">
        <f t="shared" si="204"/>
        <v>0</v>
      </c>
      <c r="AA270" s="32">
        <f t="shared" si="204"/>
        <v>0</v>
      </c>
      <c r="AB270" s="32">
        <f t="shared" si="204"/>
        <v>0</v>
      </c>
      <c r="AC270" s="32">
        <f t="shared" si="204"/>
        <v>0</v>
      </c>
      <c r="AD270" s="32">
        <f t="shared" si="204"/>
        <v>0</v>
      </c>
      <c r="AE270" s="32">
        <f t="shared" si="204"/>
        <v>0</v>
      </c>
      <c r="AF270" s="32">
        <f t="shared" si="204"/>
        <v>0</v>
      </c>
      <c r="AG270" s="32">
        <f t="shared" si="204"/>
        <v>0</v>
      </c>
      <c r="AH270" s="32">
        <f t="shared" si="204"/>
        <v>0</v>
      </c>
      <c r="AI270" s="32">
        <f t="shared" si="204"/>
        <v>0</v>
      </c>
      <c r="AJ270" s="57"/>
      <c r="AK270" s="57"/>
      <c r="AL270" s="24"/>
      <c r="AM270" s="64"/>
      <c r="AN270" s="64"/>
      <c r="AO270" s="64"/>
      <c r="AP270" s="64"/>
      <c r="AQ270" s="76"/>
      <c r="AR270" s="76"/>
      <c r="AS270" s="76"/>
      <c r="AT270" s="76"/>
      <c r="AU270" s="76"/>
      <c r="AV270" s="76"/>
      <c r="AW270" s="27"/>
      <c r="AX270" s="27"/>
      <c r="AY270" s="27"/>
      <c r="AZ270" s="27"/>
      <c r="BA270" s="27"/>
      <c r="BB270" s="27"/>
      <c r="BC270" s="27"/>
      <c r="BD270" s="27"/>
      <c r="BE270" s="27"/>
      <c r="BF270" s="1">
        <f t="shared" si="202"/>
        <v>0</v>
      </c>
      <c r="BG270" s="1">
        <f t="shared" si="200"/>
        <v>0</v>
      </c>
    </row>
    <row r="271" spans="1:59" ht="15.75" customHeight="1">
      <c r="A271" s="132"/>
      <c r="B271" s="117" t="s">
        <v>99</v>
      </c>
      <c r="C271" s="118" t="s">
        <v>141</v>
      </c>
      <c r="D271" s="32" t="s">
        <v>5</v>
      </c>
      <c r="E271" s="39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62"/>
      <c r="T271" s="62"/>
      <c r="U271" s="91"/>
      <c r="V271" s="32">
        <f t="shared" si="201"/>
        <v>0</v>
      </c>
      <c r="W271" s="26"/>
      <c r="X271" s="26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57"/>
      <c r="AK271" s="57"/>
      <c r="AL271" s="24"/>
      <c r="AM271" s="64"/>
      <c r="AN271" s="64"/>
      <c r="AO271" s="64"/>
      <c r="AP271" s="64"/>
      <c r="AQ271" s="76"/>
      <c r="AR271" s="76"/>
      <c r="AS271" s="76"/>
      <c r="AT271" s="76"/>
      <c r="AU271" s="76"/>
      <c r="AV271" s="76"/>
      <c r="AW271" s="27"/>
      <c r="AX271" s="27"/>
      <c r="AY271" s="27"/>
      <c r="AZ271" s="27"/>
      <c r="BA271" s="27"/>
      <c r="BB271" s="27"/>
      <c r="BC271" s="27"/>
      <c r="BD271" s="27"/>
      <c r="BE271" s="27"/>
      <c r="BF271" s="1">
        <f t="shared" si="202"/>
        <v>0</v>
      </c>
      <c r="BG271" s="1">
        <f t="shared" si="200"/>
        <v>0</v>
      </c>
    </row>
    <row r="272" spans="1:59" ht="15.75" customHeight="1">
      <c r="A272" s="132"/>
      <c r="B272" s="117"/>
      <c r="C272" s="119"/>
      <c r="D272" s="32" t="s">
        <v>6</v>
      </c>
      <c r="E272" s="37">
        <f aca="true" t="shared" si="205" ref="E272:R272">0.5*E271</f>
        <v>0</v>
      </c>
      <c r="F272" s="37">
        <f t="shared" si="205"/>
        <v>0</v>
      </c>
      <c r="G272" s="37">
        <f t="shared" si="205"/>
        <v>0</v>
      </c>
      <c r="H272" s="37">
        <f t="shared" si="205"/>
        <v>0</v>
      </c>
      <c r="I272" s="37">
        <f t="shared" si="205"/>
        <v>0</v>
      </c>
      <c r="J272" s="37">
        <f t="shared" si="205"/>
        <v>0</v>
      </c>
      <c r="K272" s="37">
        <f t="shared" si="205"/>
        <v>0</v>
      </c>
      <c r="L272" s="37">
        <f t="shared" si="205"/>
        <v>0</v>
      </c>
      <c r="M272" s="37">
        <f t="shared" si="205"/>
        <v>0</v>
      </c>
      <c r="N272" s="37">
        <f t="shared" si="205"/>
        <v>0</v>
      </c>
      <c r="O272" s="37">
        <f t="shared" si="205"/>
        <v>0</v>
      </c>
      <c r="P272" s="37">
        <f t="shared" si="205"/>
        <v>0</v>
      </c>
      <c r="Q272" s="37">
        <f t="shared" si="205"/>
        <v>0</v>
      </c>
      <c r="R272" s="37">
        <f t="shared" si="205"/>
        <v>0</v>
      </c>
      <c r="S272" s="82"/>
      <c r="T272" s="82"/>
      <c r="U272" s="92"/>
      <c r="V272" s="32">
        <f t="shared" si="201"/>
        <v>0</v>
      </c>
      <c r="W272" s="26"/>
      <c r="X272" s="26"/>
      <c r="Y272" s="37">
        <f aca="true" t="shared" si="206" ref="Y272:AI272">0.5*Y271</f>
        <v>0</v>
      </c>
      <c r="Z272" s="37">
        <f t="shared" si="206"/>
        <v>0</v>
      </c>
      <c r="AA272" s="37">
        <f t="shared" si="206"/>
        <v>0</v>
      </c>
      <c r="AB272" s="37">
        <f t="shared" si="206"/>
        <v>0</v>
      </c>
      <c r="AC272" s="37">
        <f t="shared" si="206"/>
        <v>0</v>
      </c>
      <c r="AD272" s="37">
        <f t="shared" si="206"/>
        <v>0</v>
      </c>
      <c r="AE272" s="37">
        <f t="shared" si="206"/>
        <v>0</v>
      </c>
      <c r="AF272" s="37">
        <f t="shared" si="206"/>
        <v>0</v>
      </c>
      <c r="AG272" s="37">
        <f t="shared" si="206"/>
        <v>0</v>
      </c>
      <c r="AH272" s="37">
        <f t="shared" si="206"/>
        <v>0</v>
      </c>
      <c r="AI272" s="37">
        <f t="shared" si="206"/>
        <v>0</v>
      </c>
      <c r="AJ272" s="57"/>
      <c r="AK272" s="57"/>
      <c r="AL272" s="24"/>
      <c r="AM272" s="64"/>
      <c r="AN272" s="64"/>
      <c r="AO272" s="64"/>
      <c r="AP272" s="64"/>
      <c r="AQ272" s="76"/>
      <c r="AR272" s="76"/>
      <c r="AS272" s="76"/>
      <c r="AT272" s="76"/>
      <c r="AU272" s="76"/>
      <c r="AV272" s="76"/>
      <c r="AW272" s="27"/>
      <c r="AX272" s="27"/>
      <c r="AY272" s="27"/>
      <c r="AZ272" s="27"/>
      <c r="BA272" s="27"/>
      <c r="BB272" s="27"/>
      <c r="BC272" s="27"/>
      <c r="BD272" s="27"/>
      <c r="BE272" s="27"/>
      <c r="BF272" s="1">
        <f t="shared" si="202"/>
        <v>0</v>
      </c>
      <c r="BG272" s="1">
        <f t="shared" si="200"/>
        <v>0</v>
      </c>
    </row>
    <row r="273" spans="1:59" ht="15.75" customHeight="1">
      <c r="A273" s="132"/>
      <c r="B273" s="117" t="s">
        <v>111</v>
      </c>
      <c r="C273" s="118" t="s">
        <v>112</v>
      </c>
      <c r="D273" s="32" t="s">
        <v>5</v>
      </c>
      <c r="E273" s="39">
        <v>2</v>
      </c>
      <c r="F273" s="39">
        <v>2</v>
      </c>
      <c r="G273" s="39">
        <v>2</v>
      </c>
      <c r="H273" s="39">
        <v>2</v>
      </c>
      <c r="I273" s="39">
        <v>2</v>
      </c>
      <c r="J273" s="39">
        <v>2</v>
      </c>
      <c r="K273" s="39">
        <v>2</v>
      </c>
      <c r="L273" s="39">
        <v>2</v>
      </c>
      <c r="M273" s="39">
        <v>2</v>
      </c>
      <c r="N273" s="39">
        <v>2</v>
      </c>
      <c r="O273" s="39">
        <v>2</v>
      </c>
      <c r="P273" s="39">
        <v>2</v>
      </c>
      <c r="Q273" s="39">
        <v>2</v>
      </c>
      <c r="R273" s="39">
        <v>2</v>
      </c>
      <c r="S273" s="84"/>
      <c r="T273" s="84"/>
      <c r="U273" s="94"/>
      <c r="V273" s="32">
        <f t="shared" si="201"/>
        <v>28</v>
      </c>
      <c r="W273" s="26"/>
      <c r="X273" s="26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57"/>
      <c r="AK273" s="57"/>
      <c r="AL273" s="24"/>
      <c r="AM273" s="64"/>
      <c r="AN273" s="64"/>
      <c r="AO273" s="64"/>
      <c r="AP273" s="64"/>
      <c r="AQ273" s="76"/>
      <c r="AR273" s="76"/>
      <c r="AS273" s="76"/>
      <c r="AT273" s="76"/>
      <c r="AU273" s="76"/>
      <c r="AV273" s="76"/>
      <c r="AW273" s="27"/>
      <c r="AX273" s="27"/>
      <c r="AY273" s="27"/>
      <c r="AZ273" s="27"/>
      <c r="BA273" s="27"/>
      <c r="BB273" s="27"/>
      <c r="BC273" s="27"/>
      <c r="BD273" s="27"/>
      <c r="BE273" s="27"/>
      <c r="BF273" s="1">
        <f t="shared" si="202"/>
        <v>0</v>
      </c>
      <c r="BG273" s="1">
        <f t="shared" si="200"/>
        <v>28</v>
      </c>
    </row>
    <row r="274" spans="1:59" ht="15.75" customHeight="1">
      <c r="A274" s="132"/>
      <c r="B274" s="117"/>
      <c r="C274" s="119"/>
      <c r="D274" s="32" t="s">
        <v>6</v>
      </c>
      <c r="E274" s="37">
        <f aca="true" t="shared" si="207" ref="E274:R274">0.5*E273</f>
        <v>1</v>
      </c>
      <c r="F274" s="37">
        <f t="shared" si="207"/>
        <v>1</v>
      </c>
      <c r="G274" s="37">
        <f t="shared" si="207"/>
        <v>1</v>
      </c>
      <c r="H274" s="37">
        <f t="shared" si="207"/>
        <v>1</v>
      </c>
      <c r="I274" s="37">
        <f t="shared" si="207"/>
        <v>1</v>
      </c>
      <c r="J274" s="37">
        <f t="shared" si="207"/>
        <v>1</v>
      </c>
      <c r="K274" s="37">
        <f t="shared" si="207"/>
        <v>1</v>
      </c>
      <c r="L274" s="37">
        <f t="shared" si="207"/>
        <v>1</v>
      </c>
      <c r="M274" s="37">
        <f t="shared" si="207"/>
        <v>1</v>
      </c>
      <c r="N274" s="37">
        <f t="shared" si="207"/>
        <v>1</v>
      </c>
      <c r="O274" s="37">
        <f t="shared" si="207"/>
        <v>1</v>
      </c>
      <c r="P274" s="37">
        <f t="shared" si="207"/>
        <v>1</v>
      </c>
      <c r="Q274" s="37">
        <f t="shared" si="207"/>
        <v>1</v>
      </c>
      <c r="R274" s="37">
        <f t="shared" si="207"/>
        <v>1</v>
      </c>
      <c r="S274" s="82"/>
      <c r="T274" s="82"/>
      <c r="U274" s="92"/>
      <c r="V274" s="32">
        <f t="shared" si="201"/>
        <v>14</v>
      </c>
      <c r="W274" s="26"/>
      <c r="X274" s="26"/>
      <c r="Y274" s="37">
        <f aca="true" t="shared" si="208" ref="Y274:AI274">0.5*Y273</f>
        <v>0</v>
      </c>
      <c r="Z274" s="37">
        <f t="shared" si="208"/>
        <v>0</v>
      </c>
      <c r="AA274" s="37">
        <f t="shared" si="208"/>
        <v>0</v>
      </c>
      <c r="AB274" s="37">
        <f t="shared" si="208"/>
        <v>0</v>
      </c>
      <c r="AC274" s="37">
        <f t="shared" si="208"/>
        <v>0</v>
      </c>
      <c r="AD274" s="37">
        <f t="shared" si="208"/>
        <v>0</v>
      </c>
      <c r="AE274" s="37">
        <f t="shared" si="208"/>
        <v>0</v>
      </c>
      <c r="AF274" s="37">
        <f t="shared" si="208"/>
        <v>0</v>
      </c>
      <c r="AG274" s="37">
        <f t="shared" si="208"/>
        <v>0</v>
      </c>
      <c r="AH274" s="37">
        <f t="shared" si="208"/>
        <v>0</v>
      </c>
      <c r="AI274" s="37">
        <f t="shared" si="208"/>
        <v>0</v>
      </c>
      <c r="AJ274" s="57"/>
      <c r="AK274" s="57"/>
      <c r="AL274" s="24"/>
      <c r="AM274" s="64"/>
      <c r="AN274" s="64"/>
      <c r="AO274" s="64"/>
      <c r="AP274" s="64"/>
      <c r="AQ274" s="76"/>
      <c r="AR274" s="76"/>
      <c r="AS274" s="76"/>
      <c r="AT274" s="76"/>
      <c r="AU274" s="76"/>
      <c r="AV274" s="76"/>
      <c r="AW274" s="27"/>
      <c r="AX274" s="27"/>
      <c r="AY274" s="27"/>
      <c r="AZ274" s="27"/>
      <c r="BA274" s="27"/>
      <c r="BB274" s="27"/>
      <c r="BC274" s="27"/>
      <c r="BD274" s="27"/>
      <c r="BE274" s="27"/>
      <c r="BF274" s="1">
        <f t="shared" si="202"/>
        <v>0</v>
      </c>
      <c r="BG274" s="1">
        <f t="shared" si="200"/>
        <v>14</v>
      </c>
    </row>
    <row r="275" spans="1:59" ht="15.75" customHeight="1">
      <c r="A275" s="132"/>
      <c r="B275" s="107" t="s">
        <v>8</v>
      </c>
      <c r="C275" s="112" t="s">
        <v>140</v>
      </c>
      <c r="D275" s="25" t="s">
        <v>5</v>
      </c>
      <c r="E275" s="28">
        <f>SUM(E277,E279,E281,E283,E285,E287,E289,E291,E293,E295,E297,E299)</f>
        <v>19</v>
      </c>
      <c r="F275" s="28">
        <f aca="true" t="shared" si="209" ref="F275:AI275">SUM(F277,F279,F281,F283,F285,F287,F289,F291,F293,F295,F297,F299)</f>
        <v>19</v>
      </c>
      <c r="G275" s="28">
        <f t="shared" si="209"/>
        <v>19</v>
      </c>
      <c r="H275" s="28">
        <f t="shared" si="209"/>
        <v>19</v>
      </c>
      <c r="I275" s="28">
        <f t="shared" si="209"/>
        <v>19</v>
      </c>
      <c r="J275" s="28">
        <f t="shared" si="209"/>
        <v>19</v>
      </c>
      <c r="K275" s="28">
        <f t="shared" si="209"/>
        <v>19</v>
      </c>
      <c r="L275" s="28">
        <f t="shared" si="209"/>
        <v>19</v>
      </c>
      <c r="M275" s="28">
        <f t="shared" si="209"/>
        <v>19</v>
      </c>
      <c r="N275" s="28">
        <f t="shared" si="209"/>
        <v>19</v>
      </c>
      <c r="O275" s="28">
        <f t="shared" si="209"/>
        <v>19</v>
      </c>
      <c r="P275" s="28">
        <f t="shared" si="209"/>
        <v>19</v>
      </c>
      <c r="Q275" s="28">
        <f t="shared" si="209"/>
        <v>19</v>
      </c>
      <c r="R275" s="28">
        <f t="shared" si="209"/>
        <v>19</v>
      </c>
      <c r="S275" s="82"/>
      <c r="T275" s="82"/>
      <c r="U275" s="92"/>
      <c r="V275" s="28">
        <f t="shared" si="209"/>
        <v>266</v>
      </c>
      <c r="W275" s="26"/>
      <c r="X275" s="26"/>
      <c r="Y275" s="28">
        <f t="shared" si="209"/>
        <v>10</v>
      </c>
      <c r="Z275" s="28">
        <f t="shared" si="209"/>
        <v>10</v>
      </c>
      <c r="AA275" s="28">
        <f t="shared" si="209"/>
        <v>10</v>
      </c>
      <c r="AB275" s="28">
        <f t="shared" si="209"/>
        <v>10</v>
      </c>
      <c r="AC275" s="28">
        <f t="shared" si="209"/>
        <v>10</v>
      </c>
      <c r="AD275" s="28">
        <f t="shared" si="209"/>
        <v>10</v>
      </c>
      <c r="AE275" s="28">
        <f t="shared" si="209"/>
        <v>10</v>
      </c>
      <c r="AF275" s="28">
        <f t="shared" si="209"/>
        <v>10</v>
      </c>
      <c r="AG275" s="28">
        <f t="shared" si="209"/>
        <v>10</v>
      </c>
      <c r="AH275" s="28">
        <f t="shared" si="209"/>
        <v>10</v>
      </c>
      <c r="AI275" s="28">
        <f t="shared" si="209"/>
        <v>10</v>
      </c>
      <c r="AJ275" s="57"/>
      <c r="AK275" s="57"/>
      <c r="AL275" s="24"/>
      <c r="AM275" s="64"/>
      <c r="AN275" s="64"/>
      <c r="AO275" s="64"/>
      <c r="AP275" s="64"/>
      <c r="AQ275" s="76"/>
      <c r="AR275" s="76"/>
      <c r="AS275" s="76"/>
      <c r="AT275" s="76"/>
      <c r="AU275" s="76"/>
      <c r="AV275" s="76"/>
      <c r="AW275" s="27"/>
      <c r="AX275" s="27"/>
      <c r="AY275" s="27"/>
      <c r="AZ275" s="27"/>
      <c r="BA275" s="27"/>
      <c r="BB275" s="27"/>
      <c r="BC275" s="27"/>
      <c r="BD275" s="27"/>
      <c r="BE275" s="27"/>
      <c r="BF275" s="2">
        <f>SUM(BF277,BF279,BF281,BF283,BF285,BF287,BF289,BF291,BF293,BF295,BF297,BF299)</f>
        <v>110</v>
      </c>
      <c r="BG275" s="2">
        <f t="shared" si="200"/>
        <v>376</v>
      </c>
    </row>
    <row r="276" spans="1:59" ht="15.75" customHeight="1">
      <c r="A276" s="132"/>
      <c r="B276" s="107"/>
      <c r="C276" s="122"/>
      <c r="D276" s="25" t="s">
        <v>6</v>
      </c>
      <c r="E276" s="28">
        <f>SUM(E278,E280,E282,E284,E286,E288,E290,E292,E294,E296,E298,E300)</f>
        <v>9.5</v>
      </c>
      <c r="F276" s="28">
        <f aca="true" t="shared" si="210" ref="F276:AI276">SUM(F278,F280,F282,F284,F286,F288,F290,F292,F294,F296,F298,F300)</f>
        <v>9.5</v>
      </c>
      <c r="G276" s="28">
        <f t="shared" si="210"/>
        <v>9.5</v>
      </c>
      <c r="H276" s="28">
        <f t="shared" si="210"/>
        <v>9.5</v>
      </c>
      <c r="I276" s="28">
        <f t="shared" si="210"/>
        <v>9.5</v>
      </c>
      <c r="J276" s="28">
        <f t="shared" si="210"/>
        <v>9.5</v>
      </c>
      <c r="K276" s="28">
        <f t="shared" si="210"/>
        <v>9.5</v>
      </c>
      <c r="L276" s="28">
        <f t="shared" si="210"/>
        <v>9.5</v>
      </c>
      <c r="M276" s="28">
        <f t="shared" si="210"/>
        <v>9.5</v>
      </c>
      <c r="N276" s="28">
        <f t="shared" si="210"/>
        <v>9.5</v>
      </c>
      <c r="O276" s="28">
        <f t="shared" si="210"/>
        <v>9.5</v>
      </c>
      <c r="P276" s="28">
        <f t="shared" si="210"/>
        <v>9.5</v>
      </c>
      <c r="Q276" s="28">
        <f t="shared" si="210"/>
        <v>9.5</v>
      </c>
      <c r="R276" s="28">
        <f t="shared" si="210"/>
        <v>9.5</v>
      </c>
      <c r="S276" s="82"/>
      <c r="T276" s="82"/>
      <c r="U276" s="92"/>
      <c r="V276" s="28">
        <f t="shared" si="210"/>
        <v>133</v>
      </c>
      <c r="W276" s="26"/>
      <c r="X276" s="26"/>
      <c r="Y276" s="28">
        <f t="shared" si="210"/>
        <v>5</v>
      </c>
      <c r="Z276" s="28">
        <f t="shared" si="210"/>
        <v>5</v>
      </c>
      <c r="AA276" s="28">
        <f t="shared" si="210"/>
        <v>5</v>
      </c>
      <c r="AB276" s="28">
        <f t="shared" si="210"/>
        <v>5</v>
      </c>
      <c r="AC276" s="28">
        <f t="shared" si="210"/>
        <v>5</v>
      </c>
      <c r="AD276" s="28">
        <f t="shared" si="210"/>
        <v>5</v>
      </c>
      <c r="AE276" s="28">
        <f t="shared" si="210"/>
        <v>5</v>
      </c>
      <c r="AF276" s="28">
        <f t="shared" si="210"/>
        <v>5</v>
      </c>
      <c r="AG276" s="28">
        <f t="shared" si="210"/>
        <v>5</v>
      </c>
      <c r="AH276" s="28">
        <f t="shared" si="210"/>
        <v>5</v>
      </c>
      <c r="AI276" s="28">
        <f t="shared" si="210"/>
        <v>5</v>
      </c>
      <c r="AJ276" s="57"/>
      <c r="AK276" s="57"/>
      <c r="AL276" s="24"/>
      <c r="AM276" s="64"/>
      <c r="AN276" s="64"/>
      <c r="AO276" s="64"/>
      <c r="AP276" s="64"/>
      <c r="AQ276" s="76"/>
      <c r="AR276" s="76"/>
      <c r="AS276" s="76"/>
      <c r="AT276" s="76"/>
      <c r="AU276" s="76"/>
      <c r="AV276" s="76"/>
      <c r="AW276" s="27"/>
      <c r="AX276" s="27"/>
      <c r="AY276" s="27"/>
      <c r="AZ276" s="27"/>
      <c r="BA276" s="27"/>
      <c r="BB276" s="27"/>
      <c r="BC276" s="27"/>
      <c r="BD276" s="27"/>
      <c r="BE276" s="27"/>
      <c r="BF276" s="2">
        <f>SUM(BF278,BF280,BF282,BF284,BF286,BF288,BF290,BF292,BF294,BF296,BF298,BF300)</f>
        <v>55</v>
      </c>
      <c r="BG276" s="2">
        <f t="shared" si="200"/>
        <v>188</v>
      </c>
    </row>
    <row r="277" spans="1:59" ht="15.75" customHeight="1">
      <c r="A277" s="132"/>
      <c r="B277" s="117" t="s">
        <v>102</v>
      </c>
      <c r="C277" s="120" t="s">
        <v>113</v>
      </c>
      <c r="D277" s="32" t="s">
        <v>5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80"/>
      <c r="T277" s="80"/>
      <c r="U277" s="88"/>
      <c r="V277" s="32">
        <f aca="true" t="shared" si="211" ref="V277:V300">SUM(E277:U277)</f>
        <v>0</v>
      </c>
      <c r="W277" s="26"/>
      <c r="X277" s="26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57"/>
      <c r="AK277" s="57"/>
      <c r="AL277" s="24"/>
      <c r="AM277" s="64"/>
      <c r="AN277" s="64"/>
      <c r="AO277" s="64"/>
      <c r="AP277" s="64"/>
      <c r="AQ277" s="76"/>
      <c r="AR277" s="76"/>
      <c r="AS277" s="76"/>
      <c r="AT277" s="76"/>
      <c r="AU277" s="76"/>
      <c r="AV277" s="76"/>
      <c r="AW277" s="27"/>
      <c r="AX277" s="27"/>
      <c r="AY277" s="27"/>
      <c r="AZ277" s="27"/>
      <c r="BA277" s="27"/>
      <c r="BB277" s="27"/>
      <c r="BC277" s="27"/>
      <c r="BD277" s="27"/>
      <c r="BE277" s="27"/>
      <c r="BF277" s="1">
        <f aca="true" t="shared" si="212" ref="BF277:BF300">SUM(Y277:BE277)</f>
        <v>0</v>
      </c>
      <c r="BG277" s="1">
        <f t="shared" si="200"/>
        <v>0</v>
      </c>
    </row>
    <row r="278" spans="1:59" ht="15.75" customHeight="1">
      <c r="A278" s="132"/>
      <c r="B278" s="117"/>
      <c r="C278" s="121"/>
      <c r="D278" s="32" t="s">
        <v>6</v>
      </c>
      <c r="E278" s="65">
        <f>0.5*E277</f>
        <v>0</v>
      </c>
      <c r="F278" s="65">
        <f aca="true" t="shared" si="213" ref="F278:R278">0.5*F277</f>
        <v>0</v>
      </c>
      <c r="G278" s="65">
        <f t="shared" si="213"/>
        <v>0</v>
      </c>
      <c r="H278" s="65">
        <f t="shared" si="213"/>
        <v>0</v>
      </c>
      <c r="I278" s="65">
        <f t="shared" si="213"/>
        <v>0</v>
      </c>
      <c r="J278" s="65">
        <f t="shared" si="213"/>
        <v>0</v>
      </c>
      <c r="K278" s="65">
        <f t="shared" si="213"/>
        <v>0</v>
      </c>
      <c r="L278" s="65">
        <f t="shared" si="213"/>
        <v>0</v>
      </c>
      <c r="M278" s="65">
        <f t="shared" si="213"/>
        <v>0</v>
      </c>
      <c r="N278" s="65">
        <f t="shared" si="213"/>
        <v>0</v>
      </c>
      <c r="O278" s="65">
        <f t="shared" si="213"/>
        <v>0</v>
      </c>
      <c r="P278" s="65">
        <f t="shared" si="213"/>
        <v>0</v>
      </c>
      <c r="Q278" s="65">
        <f t="shared" si="213"/>
        <v>0</v>
      </c>
      <c r="R278" s="65">
        <f t="shared" si="213"/>
        <v>0</v>
      </c>
      <c r="S278" s="85"/>
      <c r="T278" s="85"/>
      <c r="U278" s="95"/>
      <c r="V278" s="32">
        <f t="shared" si="211"/>
        <v>0</v>
      </c>
      <c r="W278" s="26"/>
      <c r="X278" s="26"/>
      <c r="Y278" s="32">
        <f aca="true" t="shared" si="214" ref="Y278:AI278">0.5*Y277</f>
        <v>0</v>
      </c>
      <c r="Z278" s="32">
        <f t="shared" si="214"/>
        <v>0</v>
      </c>
      <c r="AA278" s="32">
        <f t="shared" si="214"/>
        <v>0</v>
      </c>
      <c r="AB278" s="32">
        <f t="shared" si="214"/>
        <v>0</v>
      </c>
      <c r="AC278" s="32">
        <f t="shared" si="214"/>
        <v>0</v>
      </c>
      <c r="AD278" s="32">
        <f t="shared" si="214"/>
        <v>0</v>
      </c>
      <c r="AE278" s="32">
        <f t="shared" si="214"/>
        <v>0</v>
      </c>
      <c r="AF278" s="32">
        <f t="shared" si="214"/>
        <v>0</v>
      </c>
      <c r="AG278" s="32">
        <f t="shared" si="214"/>
        <v>0</v>
      </c>
      <c r="AH278" s="32">
        <f t="shared" si="214"/>
        <v>0</v>
      </c>
      <c r="AI278" s="32">
        <f t="shared" si="214"/>
        <v>0</v>
      </c>
      <c r="AJ278" s="57"/>
      <c r="AK278" s="57"/>
      <c r="AL278" s="24"/>
      <c r="AM278" s="64"/>
      <c r="AN278" s="64"/>
      <c r="AO278" s="64"/>
      <c r="AP278" s="64"/>
      <c r="AQ278" s="76"/>
      <c r="AR278" s="76"/>
      <c r="AS278" s="76"/>
      <c r="AT278" s="76"/>
      <c r="AU278" s="76"/>
      <c r="AV278" s="76"/>
      <c r="AW278" s="27"/>
      <c r="AX278" s="27"/>
      <c r="AY278" s="27"/>
      <c r="AZ278" s="27"/>
      <c r="BA278" s="27"/>
      <c r="BB278" s="27"/>
      <c r="BC278" s="27"/>
      <c r="BD278" s="27"/>
      <c r="BE278" s="27"/>
      <c r="BF278" s="1">
        <f t="shared" si="212"/>
        <v>0</v>
      </c>
      <c r="BG278" s="1">
        <f t="shared" si="200"/>
        <v>0</v>
      </c>
    </row>
    <row r="279" spans="1:59" ht="15.75" customHeight="1">
      <c r="A279" s="132"/>
      <c r="B279" s="117" t="s">
        <v>103</v>
      </c>
      <c r="C279" s="118" t="s">
        <v>114</v>
      </c>
      <c r="D279" s="32" t="s">
        <v>5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84"/>
      <c r="T279" s="84"/>
      <c r="U279" s="94"/>
      <c r="V279" s="32">
        <f t="shared" si="211"/>
        <v>0</v>
      </c>
      <c r="W279" s="26"/>
      <c r="X279" s="26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57"/>
      <c r="AK279" s="57"/>
      <c r="AL279" s="24"/>
      <c r="AM279" s="64"/>
      <c r="AN279" s="64"/>
      <c r="AO279" s="64"/>
      <c r="AP279" s="64"/>
      <c r="AQ279" s="76"/>
      <c r="AR279" s="76"/>
      <c r="AS279" s="76"/>
      <c r="AT279" s="76"/>
      <c r="AU279" s="76"/>
      <c r="AV279" s="76"/>
      <c r="AW279" s="27"/>
      <c r="AX279" s="27"/>
      <c r="AY279" s="27"/>
      <c r="AZ279" s="27"/>
      <c r="BA279" s="27"/>
      <c r="BB279" s="27"/>
      <c r="BC279" s="27"/>
      <c r="BD279" s="27"/>
      <c r="BE279" s="27"/>
      <c r="BF279" s="1">
        <f t="shared" si="212"/>
        <v>0</v>
      </c>
      <c r="BG279" s="1">
        <f t="shared" si="200"/>
        <v>0</v>
      </c>
    </row>
    <row r="280" spans="1:59" ht="15.75" customHeight="1">
      <c r="A280" s="132"/>
      <c r="B280" s="117"/>
      <c r="C280" s="119"/>
      <c r="D280" s="32" t="s">
        <v>6</v>
      </c>
      <c r="E280" s="37">
        <f aca="true" t="shared" si="215" ref="E280:R280">0.5*E279</f>
        <v>0</v>
      </c>
      <c r="F280" s="37">
        <f t="shared" si="215"/>
        <v>0</v>
      </c>
      <c r="G280" s="37">
        <f t="shared" si="215"/>
        <v>0</v>
      </c>
      <c r="H280" s="37">
        <f t="shared" si="215"/>
        <v>0</v>
      </c>
      <c r="I280" s="37">
        <f t="shared" si="215"/>
        <v>0</v>
      </c>
      <c r="J280" s="37">
        <f t="shared" si="215"/>
        <v>0</v>
      </c>
      <c r="K280" s="37">
        <f t="shared" si="215"/>
        <v>0</v>
      </c>
      <c r="L280" s="37">
        <f t="shared" si="215"/>
        <v>0</v>
      </c>
      <c r="M280" s="37">
        <f t="shared" si="215"/>
        <v>0</v>
      </c>
      <c r="N280" s="37">
        <f t="shared" si="215"/>
        <v>0</v>
      </c>
      <c r="O280" s="37">
        <f t="shared" si="215"/>
        <v>0</v>
      </c>
      <c r="P280" s="37">
        <f t="shared" si="215"/>
        <v>0</v>
      </c>
      <c r="Q280" s="37">
        <f t="shared" si="215"/>
        <v>0</v>
      </c>
      <c r="R280" s="37">
        <f t="shared" si="215"/>
        <v>0</v>
      </c>
      <c r="S280" s="82"/>
      <c r="T280" s="82"/>
      <c r="U280" s="92"/>
      <c r="V280" s="32">
        <f t="shared" si="211"/>
        <v>0</v>
      </c>
      <c r="W280" s="26"/>
      <c r="X280" s="26"/>
      <c r="Y280" s="37">
        <f aca="true" t="shared" si="216" ref="Y280:AI280">0.5*Y279</f>
        <v>0</v>
      </c>
      <c r="Z280" s="37">
        <f t="shared" si="216"/>
        <v>0</v>
      </c>
      <c r="AA280" s="37">
        <f t="shared" si="216"/>
        <v>0</v>
      </c>
      <c r="AB280" s="37">
        <f t="shared" si="216"/>
        <v>0</v>
      </c>
      <c r="AC280" s="37">
        <f t="shared" si="216"/>
        <v>0</v>
      </c>
      <c r="AD280" s="37">
        <f t="shared" si="216"/>
        <v>0</v>
      </c>
      <c r="AE280" s="37">
        <f t="shared" si="216"/>
        <v>0</v>
      </c>
      <c r="AF280" s="37">
        <f t="shared" si="216"/>
        <v>0</v>
      </c>
      <c r="AG280" s="37">
        <f t="shared" si="216"/>
        <v>0</v>
      </c>
      <c r="AH280" s="37">
        <f t="shared" si="216"/>
        <v>0</v>
      </c>
      <c r="AI280" s="37">
        <f t="shared" si="216"/>
        <v>0</v>
      </c>
      <c r="AJ280" s="57"/>
      <c r="AK280" s="57"/>
      <c r="AL280" s="24"/>
      <c r="AM280" s="64"/>
      <c r="AN280" s="64"/>
      <c r="AO280" s="64"/>
      <c r="AP280" s="64"/>
      <c r="AQ280" s="76"/>
      <c r="AR280" s="76"/>
      <c r="AS280" s="76"/>
      <c r="AT280" s="76"/>
      <c r="AU280" s="76"/>
      <c r="AV280" s="76"/>
      <c r="AW280" s="27"/>
      <c r="AX280" s="27"/>
      <c r="AY280" s="27"/>
      <c r="AZ280" s="27"/>
      <c r="BA280" s="27"/>
      <c r="BB280" s="27"/>
      <c r="BC280" s="27"/>
      <c r="BD280" s="27"/>
      <c r="BE280" s="27"/>
      <c r="BF280" s="1">
        <f t="shared" si="212"/>
        <v>0</v>
      </c>
      <c r="BG280" s="1">
        <f t="shared" si="200"/>
        <v>0</v>
      </c>
    </row>
    <row r="281" spans="1:59" ht="15.75" customHeight="1">
      <c r="A281" s="132"/>
      <c r="B281" s="117" t="s">
        <v>104</v>
      </c>
      <c r="C281" s="118" t="s">
        <v>115</v>
      </c>
      <c r="D281" s="32" t="s">
        <v>5</v>
      </c>
      <c r="E281" s="59">
        <v>6</v>
      </c>
      <c r="F281" s="59">
        <v>6</v>
      </c>
      <c r="G281" s="59">
        <v>6</v>
      </c>
      <c r="H281" s="59">
        <v>6</v>
      </c>
      <c r="I281" s="59">
        <v>6</v>
      </c>
      <c r="J281" s="59">
        <v>6</v>
      </c>
      <c r="K281" s="59">
        <v>6</v>
      </c>
      <c r="L281" s="59">
        <v>6</v>
      </c>
      <c r="M281" s="59">
        <v>6</v>
      </c>
      <c r="N281" s="59">
        <v>6</v>
      </c>
      <c r="O281" s="59">
        <v>6</v>
      </c>
      <c r="P281" s="59">
        <v>6</v>
      </c>
      <c r="Q281" s="59">
        <v>5</v>
      </c>
      <c r="R281" s="59">
        <v>5</v>
      </c>
      <c r="S281" s="83"/>
      <c r="T281" s="83"/>
      <c r="U281" s="93"/>
      <c r="V281" s="32">
        <f t="shared" si="211"/>
        <v>82</v>
      </c>
      <c r="W281" s="26"/>
      <c r="X281" s="26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57"/>
      <c r="AK281" s="57"/>
      <c r="AL281" s="24"/>
      <c r="AM281" s="64"/>
      <c r="AN281" s="64"/>
      <c r="AO281" s="64"/>
      <c r="AP281" s="64"/>
      <c r="AQ281" s="76"/>
      <c r="AR281" s="76"/>
      <c r="AS281" s="76"/>
      <c r="AT281" s="76"/>
      <c r="AU281" s="76"/>
      <c r="AV281" s="76"/>
      <c r="AW281" s="27"/>
      <c r="AX281" s="27"/>
      <c r="AY281" s="27"/>
      <c r="AZ281" s="27"/>
      <c r="BA281" s="27"/>
      <c r="BB281" s="27"/>
      <c r="BC281" s="27"/>
      <c r="BD281" s="27"/>
      <c r="BE281" s="27"/>
      <c r="BF281" s="1">
        <f t="shared" si="212"/>
        <v>0</v>
      </c>
      <c r="BG281" s="1">
        <f t="shared" si="200"/>
        <v>82</v>
      </c>
    </row>
    <row r="282" spans="1:59" ht="13.5" customHeight="1">
      <c r="A282" s="132"/>
      <c r="B282" s="117"/>
      <c r="C282" s="119"/>
      <c r="D282" s="32" t="s">
        <v>6</v>
      </c>
      <c r="E282" s="37">
        <f aca="true" t="shared" si="217" ref="E282:R282">0.5*E281</f>
        <v>3</v>
      </c>
      <c r="F282" s="37">
        <f t="shared" si="217"/>
        <v>3</v>
      </c>
      <c r="G282" s="37">
        <f t="shared" si="217"/>
        <v>3</v>
      </c>
      <c r="H282" s="37">
        <f t="shared" si="217"/>
        <v>3</v>
      </c>
      <c r="I282" s="37">
        <f t="shared" si="217"/>
        <v>3</v>
      </c>
      <c r="J282" s="37">
        <f t="shared" si="217"/>
        <v>3</v>
      </c>
      <c r="K282" s="37">
        <f t="shared" si="217"/>
        <v>3</v>
      </c>
      <c r="L282" s="37">
        <f t="shared" si="217"/>
        <v>3</v>
      </c>
      <c r="M282" s="37">
        <f t="shared" si="217"/>
        <v>3</v>
      </c>
      <c r="N282" s="37">
        <f t="shared" si="217"/>
        <v>3</v>
      </c>
      <c r="O282" s="37">
        <f t="shared" si="217"/>
        <v>3</v>
      </c>
      <c r="P282" s="37">
        <f t="shared" si="217"/>
        <v>3</v>
      </c>
      <c r="Q282" s="37">
        <f t="shared" si="217"/>
        <v>2.5</v>
      </c>
      <c r="R282" s="37">
        <f t="shared" si="217"/>
        <v>2.5</v>
      </c>
      <c r="S282" s="82"/>
      <c r="T282" s="82"/>
      <c r="U282" s="92"/>
      <c r="V282" s="32">
        <f t="shared" si="211"/>
        <v>41</v>
      </c>
      <c r="W282" s="26"/>
      <c r="X282" s="26"/>
      <c r="Y282" s="37">
        <f aca="true" t="shared" si="218" ref="Y282:AI282">0.5*Y281</f>
        <v>0</v>
      </c>
      <c r="Z282" s="37">
        <f t="shared" si="218"/>
        <v>0</v>
      </c>
      <c r="AA282" s="37">
        <f t="shared" si="218"/>
        <v>0</v>
      </c>
      <c r="AB282" s="37">
        <f t="shared" si="218"/>
        <v>0</v>
      </c>
      <c r="AC282" s="37">
        <f t="shared" si="218"/>
        <v>0</v>
      </c>
      <c r="AD282" s="37">
        <f t="shared" si="218"/>
        <v>0</v>
      </c>
      <c r="AE282" s="37">
        <f t="shared" si="218"/>
        <v>0</v>
      </c>
      <c r="AF282" s="37">
        <f t="shared" si="218"/>
        <v>0</v>
      </c>
      <c r="AG282" s="37">
        <f t="shared" si="218"/>
        <v>0</v>
      </c>
      <c r="AH282" s="37">
        <f t="shared" si="218"/>
        <v>0</v>
      </c>
      <c r="AI282" s="37">
        <f t="shared" si="218"/>
        <v>0</v>
      </c>
      <c r="AJ282" s="57"/>
      <c r="AK282" s="57"/>
      <c r="AL282" s="24"/>
      <c r="AM282" s="64"/>
      <c r="AN282" s="64"/>
      <c r="AO282" s="64"/>
      <c r="AP282" s="64"/>
      <c r="AQ282" s="76"/>
      <c r="AR282" s="76"/>
      <c r="AS282" s="76"/>
      <c r="AT282" s="76"/>
      <c r="AU282" s="76"/>
      <c r="AV282" s="76"/>
      <c r="AW282" s="27"/>
      <c r="AX282" s="27"/>
      <c r="AY282" s="27"/>
      <c r="AZ282" s="27"/>
      <c r="BA282" s="27"/>
      <c r="BB282" s="27"/>
      <c r="BC282" s="27"/>
      <c r="BD282" s="27"/>
      <c r="BE282" s="27"/>
      <c r="BF282" s="1">
        <f t="shared" si="212"/>
        <v>0</v>
      </c>
      <c r="BG282" s="1">
        <f t="shared" si="200"/>
        <v>41</v>
      </c>
    </row>
    <row r="283" spans="1:59" ht="15.75" customHeight="1">
      <c r="A283" s="132"/>
      <c r="B283" s="117" t="s">
        <v>106</v>
      </c>
      <c r="C283" s="118" t="s">
        <v>116</v>
      </c>
      <c r="D283" s="32" t="s">
        <v>5</v>
      </c>
      <c r="E283" s="37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80"/>
      <c r="T283" s="80"/>
      <c r="U283" s="88"/>
      <c r="V283" s="32">
        <f t="shared" si="211"/>
        <v>0</v>
      </c>
      <c r="W283" s="26"/>
      <c r="X283" s="26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57"/>
      <c r="AK283" s="57"/>
      <c r="AL283" s="24"/>
      <c r="AM283" s="64"/>
      <c r="AN283" s="64"/>
      <c r="AO283" s="64"/>
      <c r="AP283" s="64"/>
      <c r="AQ283" s="76"/>
      <c r="AR283" s="76"/>
      <c r="AS283" s="76"/>
      <c r="AT283" s="76"/>
      <c r="AU283" s="76"/>
      <c r="AV283" s="76"/>
      <c r="AW283" s="27"/>
      <c r="AX283" s="27"/>
      <c r="AY283" s="27"/>
      <c r="AZ283" s="27"/>
      <c r="BA283" s="27"/>
      <c r="BB283" s="27"/>
      <c r="BC283" s="27"/>
      <c r="BD283" s="27"/>
      <c r="BE283" s="27"/>
      <c r="BF283" s="1">
        <f t="shared" si="212"/>
        <v>0</v>
      </c>
      <c r="BG283" s="1">
        <f t="shared" si="200"/>
        <v>0</v>
      </c>
    </row>
    <row r="284" spans="1:59" ht="15.75" customHeight="1">
      <c r="A284" s="132"/>
      <c r="B284" s="117"/>
      <c r="C284" s="119"/>
      <c r="D284" s="32" t="s">
        <v>6</v>
      </c>
      <c r="E284" s="37">
        <f aca="true" t="shared" si="219" ref="E284:R284">0.5*E283</f>
        <v>0</v>
      </c>
      <c r="F284" s="37">
        <f t="shared" si="219"/>
        <v>0</v>
      </c>
      <c r="G284" s="37">
        <f t="shared" si="219"/>
        <v>0</v>
      </c>
      <c r="H284" s="37">
        <f t="shared" si="219"/>
        <v>0</v>
      </c>
      <c r="I284" s="37">
        <f t="shared" si="219"/>
        <v>0</v>
      </c>
      <c r="J284" s="37">
        <f t="shared" si="219"/>
        <v>0</v>
      </c>
      <c r="K284" s="37">
        <f t="shared" si="219"/>
        <v>0</v>
      </c>
      <c r="L284" s="37">
        <f t="shared" si="219"/>
        <v>0</v>
      </c>
      <c r="M284" s="37">
        <f t="shared" si="219"/>
        <v>0</v>
      </c>
      <c r="N284" s="37">
        <f t="shared" si="219"/>
        <v>0</v>
      </c>
      <c r="O284" s="37">
        <f t="shared" si="219"/>
        <v>0</v>
      </c>
      <c r="P284" s="37">
        <f t="shared" si="219"/>
        <v>0</v>
      </c>
      <c r="Q284" s="37">
        <f t="shared" si="219"/>
        <v>0</v>
      </c>
      <c r="R284" s="37">
        <f t="shared" si="219"/>
        <v>0</v>
      </c>
      <c r="S284" s="82"/>
      <c r="T284" s="82"/>
      <c r="U284" s="92"/>
      <c r="V284" s="32">
        <f t="shared" si="211"/>
        <v>0</v>
      </c>
      <c r="W284" s="26"/>
      <c r="X284" s="26"/>
      <c r="Y284" s="37">
        <f aca="true" t="shared" si="220" ref="Y284:AI284">0.5*Y283</f>
        <v>0</v>
      </c>
      <c r="Z284" s="37">
        <f t="shared" si="220"/>
        <v>0</v>
      </c>
      <c r="AA284" s="37">
        <f t="shared" si="220"/>
        <v>0</v>
      </c>
      <c r="AB284" s="37">
        <f t="shared" si="220"/>
        <v>0</v>
      </c>
      <c r="AC284" s="37">
        <f t="shared" si="220"/>
        <v>0</v>
      </c>
      <c r="AD284" s="37">
        <f t="shared" si="220"/>
        <v>0</v>
      </c>
      <c r="AE284" s="37">
        <f t="shared" si="220"/>
        <v>0</v>
      </c>
      <c r="AF284" s="37">
        <f t="shared" si="220"/>
        <v>0</v>
      </c>
      <c r="AG284" s="37">
        <f t="shared" si="220"/>
        <v>0</v>
      </c>
      <c r="AH284" s="37">
        <f t="shared" si="220"/>
        <v>0</v>
      </c>
      <c r="AI284" s="37">
        <f t="shared" si="220"/>
        <v>0</v>
      </c>
      <c r="AJ284" s="57"/>
      <c r="AK284" s="57"/>
      <c r="AL284" s="24"/>
      <c r="AM284" s="64"/>
      <c r="AN284" s="64"/>
      <c r="AO284" s="64"/>
      <c r="AP284" s="64"/>
      <c r="AQ284" s="76"/>
      <c r="AR284" s="76"/>
      <c r="AS284" s="76"/>
      <c r="AT284" s="76"/>
      <c r="AU284" s="76"/>
      <c r="AV284" s="76"/>
      <c r="AW284" s="27"/>
      <c r="AX284" s="27"/>
      <c r="AY284" s="27"/>
      <c r="AZ284" s="27"/>
      <c r="BA284" s="27"/>
      <c r="BB284" s="27"/>
      <c r="BC284" s="27"/>
      <c r="BD284" s="27"/>
      <c r="BE284" s="27"/>
      <c r="BF284" s="1">
        <f t="shared" si="212"/>
        <v>0</v>
      </c>
      <c r="BG284" s="1">
        <f t="shared" si="200"/>
        <v>0</v>
      </c>
    </row>
    <row r="285" spans="1:59" ht="18" customHeight="1">
      <c r="A285" s="132"/>
      <c r="B285" s="117" t="s">
        <v>107</v>
      </c>
      <c r="C285" s="118" t="s">
        <v>117</v>
      </c>
      <c r="D285" s="32" t="s">
        <v>5</v>
      </c>
      <c r="E285" s="59">
        <v>4</v>
      </c>
      <c r="F285" s="59">
        <v>4</v>
      </c>
      <c r="G285" s="59">
        <v>4</v>
      </c>
      <c r="H285" s="59">
        <v>4</v>
      </c>
      <c r="I285" s="59">
        <v>4</v>
      </c>
      <c r="J285" s="59">
        <v>4</v>
      </c>
      <c r="K285" s="59">
        <v>4</v>
      </c>
      <c r="L285" s="59">
        <v>4</v>
      </c>
      <c r="M285" s="59">
        <v>4</v>
      </c>
      <c r="N285" s="59">
        <v>4</v>
      </c>
      <c r="O285" s="59">
        <v>4</v>
      </c>
      <c r="P285" s="59">
        <v>4</v>
      </c>
      <c r="Q285" s="59">
        <v>4</v>
      </c>
      <c r="R285" s="59">
        <v>4</v>
      </c>
      <c r="S285" s="83"/>
      <c r="T285" s="83"/>
      <c r="U285" s="93"/>
      <c r="V285" s="32">
        <f t="shared" si="211"/>
        <v>56</v>
      </c>
      <c r="W285" s="26"/>
      <c r="X285" s="26"/>
      <c r="Y285" s="30">
        <v>6</v>
      </c>
      <c r="Z285" s="30">
        <v>6</v>
      </c>
      <c r="AA285" s="30">
        <v>6</v>
      </c>
      <c r="AB285" s="30">
        <v>6</v>
      </c>
      <c r="AC285" s="30">
        <v>6</v>
      </c>
      <c r="AD285" s="30">
        <v>6</v>
      </c>
      <c r="AE285" s="30">
        <v>6</v>
      </c>
      <c r="AF285" s="30">
        <v>6</v>
      </c>
      <c r="AG285" s="30">
        <v>6</v>
      </c>
      <c r="AH285" s="30">
        <v>6</v>
      </c>
      <c r="AI285" s="30">
        <v>6</v>
      </c>
      <c r="AJ285" s="57"/>
      <c r="AK285" s="57"/>
      <c r="AL285" s="24"/>
      <c r="AM285" s="64"/>
      <c r="AN285" s="64"/>
      <c r="AO285" s="64"/>
      <c r="AP285" s="64"/>
      <c r="AQ285" s="76"/>
      <c r="AR285" s="76"/>
      <c r="AS285" s="76"/>
      <c r="AT285" s="76"/>
      <c r="AU285" s="76"/>
      <c r="AV285" s="76"/>
      <c r="AW285" s="27"/>
      <c r="AX285" s="27"/>
      <c r="AY285" s="27"/>
      <c r="AZ285" s="27"/>
      <c r="BA285" s="27"/>
      <c r="BB285" s="27"/>
      <c r="BC285" s="27"/>
      <c r="BD285" s="27"/>
      <c r="BE285" s="27"/>
      <c r="BF285" s="1">
        <f t="shared" si="212"/>
        <v>66</v>
      </c>
      <c r="BG285" s="1">
        <f t="shared" si="200"/>
        <v>122</v>
      </c>
    </row>
    <row r="286" spans="1:59" ht="18" customHeight="1">
      <c r="A286" s="132"/>
      <c r="B286" s="117"/>
      <c r="C286" s="119"/>
      <c r="D286" s="32" t="s">
        <v>6</v>
      </c>
      <c r="E286" s="37">
        <f aca="true" t="shared" si="221" ref="E286:R286">0.5*E285</f>
        <v>2</v>
      </c>
      <c r="F286" s="37">
        <f t="shared" si="221"/>
        <v>2</v>
      </c>
      <c r="G286" s="37">
        <f t="shared" si="221"/>
        <v>2</v>
      </c>
      <c r="H286" s="37">
        <f t="shared" si="221"/>
        <v>2</v>
      </c>
      <c r="I286" s="37">
        <f t="shared" si="221"/>
        <v>2</v>
      </c>
      <c r="J286" s="37">
        <f t="shared" si="221"/>
        <v>2</v>
      </c>
      <c r="K286" s="37">
        <f t="shared" si="221"/>
        <v>2</v>
      </c>
      <c r="L286" s="37">
        <f t="shared" si="221"/>
        <v>2</v>
      </c>
      <c r="M286" s="37">
        <f t="shared" si="221"/>
        <v>2</v>
      </c>
      <c r="N286" s="37">
        <f t="shared" si="221"/>
        <v>2</v>
      </c>
      <c r="O286" s="37">
        <f t="shared" si="221"/>
        <v>2</v>
      </c>
      <c r="P286" s="37">
        <f t="shared" si="221"/>
        <v>2</v>
      </c>
      <c r="Q286" s="37">
        <f t="shared" si="221"/>
        <v>2</v>
      </c>
      <c r="R286" s="37">
        <f t="shared" si="221"/>
        <v>2</v>
      </c>
      <c r="S286" s="82"/>
      <c r="T286" s="82"/>
      <c r="U286" s="92"/>
      <c r="V286" s="32">
        <f t="shared" si="211"/>
        <v>28</v>
      </c>
      <c r="W286" s="26"/>
      <c r="X286" s="26"/>
      <c r="Y286" s="37">
        <f aca="true" t="shared" si="222" ref="Y286:AI286">0.5*Y285</f>
        <v>3</v>
      </c>
      <c r="Z286" s="37">
        <f t="shared" si="222"/>
        <v>3</v>
      </c>
      <c r="AA286" s="37">
        <f t="shared" si="222"/>
        <v>3</v>
      </c>
      <c r="AB286" s="37">
        <f t="shared" si="222"/>
        <v>3</v>
      </c>
      <c r="AC286" s="37">
        <f t="shared" si="222"/>
        <v>3</v>
      </c>
      <c r="AD286" s="37">
        <f t="shared" si="222"/>
        <v>3</v>
      </c>
      <c r="AE286" s="37">
        <f t="shared" si="222"/>
        <v>3</v>
      </c>
      <c r="AF286" s="37">
        <f t="shared" si="222"/>
        <v>3</v>
      </c>
      <c r="AG286" s="37">
        <f t="shared" si="222"/>
        <v>3</v>
      </c>
      <c r="AH286" s="37">
        <f t="shared" si="222"/>
        <v>3</v>
      </c>
      <c r="AI286" s="37">
        <f t="shared" si="222"/>
        <v>3</v>
      </c>
      <c r="AJ286" s="57"/>
      <c r="AK286" s="57"/>
      <c r="AL286" s="24"/>
      <c r="AM286" s="64"/>
      <c r="AN286" s="64"/>
      <c r="AO286" s="64"/>
      <c r="AP286" s="64"/>
      <c r="AQ286" s="76"/>
      <c r="AR286" s="76"/>
      <c r="AS286" s="76"/>
      <c r="AT286" s="76"/>
      <c r="AU286" s="76"/>
      <c r="AV286" s="76"/>
      <c r="AW286" s="27"/>
      <c r="AX286" s="27"/>
      <c r="AY286" s="27"/>
      <c r="AZ286" s="27"/>
      <c r="BA286" s="27"/>
      <c r="BB286" s="27"/>
      <c r="BC286" s="27"/>
      <c r="BD286" s="27"/>
      <c r="BE286" s="27"/>
      <c r="BF286" s="1">
        <f t="shared" si="212"/>
        <v>33</v>
      </c>
      <c r="BG286" s="1">
        <f t="shared" si="200"/>
        <v>61</v>
      </c>
    </row>
    <row r="287" spans="1:59" ht="19.5" customHeight="1">
      <c r="A287" s="132"/>
      <c r="B287" s="117" t="s">
        <v>108</v>
      </c>
      <c r="C287" s="120" t="s">
        <v>118</v>
      </c>
      <c r="D287" s="32" t="s">
        <v>5</v>
      </c>
      <c r="E287" s="32">
        <v>2</v>
      </c>
      <c r="F287" s="32">
        <v>2</v>
      </c>
      <c r="G287" s="32">
        <v>2</v>
      </c>
      <c r="H287" s="32">
        <v>2</v>
      </c>
      <c r="I287" s="32">
        <v>2</v>
      </c>
      <c r="J287" s="32">
        <v>2</v>
      </c>
      <c r="K287" s="32">
        <v>2</v>
      </c>
      <c r="L287" s="32">
        <v>2</v>
      </c>
      <c r="M287" s="32">
        <v>2</v>
      </c>
      <c r="N287" s="32">
        <v>2</v>
      </c>
      <c r="O287" s="32">
        <v>2</v>
      </c>
      <c r="P287" s="32">
        <v>2</v>
      </c>
      <c r="Q287" s="32">
        <v>2</v>
      </c>
      <c r="R287" s="32">
        <v>2</v>
      </c>
      <c r="S287" s="80"/>
      <c r="T287" s="80"/>
      <c r="U287" s="88"/>
      <c r="V287" s="32">
        <f t="shared" si="211"/>
        <v>28</v>
      </c>
      <c r="W287" s="26"/>
      <c r="X287" s="26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57"/>
      <c r="AK287" s="57"/>
      <c r="AL287" s="24"/>
      <c r="AM287" s="64"/>
      <c r="AN287" s="64"/>
      <c r="AO287" s="64"/>
      <c r="AP287" s="64"/>
      <c r="AQ287" s="76"/>
      <c r="AR287" s="76"/>
      <c r="AS287" s="76"/>
      <c r="AT287" s="76"/>
      <c r="AU287" s="76"/>
      <c r="AV287" s="76"/>
      <c r="AW287" s="27"/>
      <c r="AX287" s="27"/>
      <c r="AY287" s="27"/>
      <c r="AZ287" s="27"/>
      <c r="BA287" s="27"/>
      <c r="BB287" s="27"/>
      <c r="BC287" s="27"/>
      <c r="BD287" s="27"/>
      <c r="BE287" s="27"/>
      <c r="BF287" s="1">
        <f t="shared" si="212"/>
        <v>0</v>
      </c>
      <c r="BG287" s="1">
        <f t="shared" si="200"/>
        <v>28</v>
      </c>
    </row>
    <row r="288" spans="1:59" ht="21.75" customHeight="1">
      <c r="A288" s="132"/>
      <c r="B288" s="117"/>
      <c r="C288" s="121"/>
      <c r="D288" s="32" t="s">
        <v>6</v>
      </c>
      <c r="E288" s="32">
        <f aca="true" t="shared" si="223" ref="E288:R288">0.5*E287</f>
        <v>1</v>
      </c>
      <c r="F288" s="32">
        <f t="shared" si="223"/>
        <v>1</v>
      </c>
      <c r="G288" s="32">
        <f t="shared" si="223"/>
        <v>1</v>
      </c>
      <c r="H288" s="32">
        <f t="shared" si="223"/>
        <v>1</v>
      </c>
      <c r="I288" s="32">
        <f t="shared" si="223"/>
        <v>1</v>
      </c>
      <c r="J288" s="32">
        <f t="shared" si="223"/>
        <v>1</v>
      </c>
      <c r="K288" s="32">
        <f t="shared" si="223"/>
        <v>1</v>
      </c>
      <c r="L288" s="32">
        <f t="shared" si="223"/>
        <v>1</v>
      </c>
      <c r="M288" s="32">
        <f t="shared" si="223"/>
        <v>1</v>
      </c>
      <c r="N288" s="32">
        <f t="shared" si="223"/>
        <v>1</v>
      </c>
      <c r="O288" s="32">
        <f t="shared" si="223"/>
        <v>1</v>
      </c>
      <c r="P288" s="32">
        <f t="shared" si="223"/>
        <v>1</v>
      </c>
      <c r="Q288" s="32">
        <f t="shared" si="223"/>
        <v>1</v>
      </c>
      <c r="R288" s="32">
        <f t="shared" si="223"/>
        <v>1</v>
      </c>
      <c r="S288" s="80"/>
      <c r="T288" s="80"/>
      <c r="U288" s="88"/>
      <c r="V288" s="32">
        <f t="shared" si="211"/>
        <v>14</v>
      </c>
      <c r="W288" s="26"/>
      <c r="X288" s="26"/>
      <c r="Y288" s="32">
        <f aca="true" t="shared" si="224" ref="Y288:AI288">0.5*Y287</f>
        <v>0</v>
      </c>
      <c r="Z288" s="32">
        <f t="shared" si="224"/>
        <v>0</v>
      </c>
      <c r="AA288" s="32">
        <f t="shared" si="224"/>
        <v>0</v>
      </c>
      <c r="AB288" s="32">
        <f t="shared" si="224"/>
        <v>0</v>
      </c>
      <c r="AC288" s="32">
        <f t="shared" si="224"/>
        <v>0</v>
      </c>
      <c r="AD288" s="32">
        <f t="shared" si="224"/>
        <v>0</v>
      </c>
      <c r="AE288" s="32">
        <f t="shared" si="224"/>
        <v>0</v>
      </c>
      <c r="AF288" s="32">
        <f t="shared" si="224"/>
        <v>0</v>
      </c>
      <c r="AG288" s="32">
        <f t="shared" si="224"/>
        <v>0</v>
      </c>
      <c r="AH288" s="32">
        <f t="shared" si="224"/>
        <v>0</v>
      </c>
      <c r="AI288" s="32">
        <f t="shared" si="224"/>
        <v>0</v>
      </c>
      <c r="AJ288" s="57"/>
      <c r="AK288" s="57"/>
      <c r="AL288" s="24"/>
      <c r="AM288" s="64"/>
      <c r="AN288" s="64"/>
      <c r="AO288" s="64"/>
      <c r="AP288" s="64"/>
      <c r="AQ288" s="76"/>
      <c r="AR288" s="76"/>
      <c r="AS288" s="76"/>
      <c r="AT288" s="76"/>
      <c r="AU288" s="76"/>
      <c r="AV288" s="76"/>
      <c r="AW288" s="27"/>
      <c r="AX288" s="27"/>
      <c r="AY288" s="27"/>
      <c r="AZ288" s="27"/>
      <c r="BA288" s="27"/>
      <c r="BB288" s="27"/>
      <c r="BC288" s="27"/>
      <c r="BD288" s="27"/>
      <c r="BE288" s="27"/>
      <c r="BF288" s="1">
        <f t="shared" si="212"/>
        <v>0</v>
      </c>
      <c r="BG288" s="1">
        <f t="shared" si="200"/>
        <v>14</v>
      </c>
    </row>
    <row r="289" spans="1:59" ht="11.25" customHeight="1">
      <c r="A289" s="132"/>
      <c r="B289" s="117" t="s">
        <v>109</v>
      </c>
      <c r="C289" s="118" t="s">
        <v>119</v>
      </c>
      <c r="D289" s="32" t="s">
        <v>5</v>
      </c>
      <c r="E289" s="39">
        <v>2</v>
      </c>
      <c r="F289" s="39">
        <v>2</v>
      </c>
      <c r="G289" s="39">
        <v>2</v>
      </c>
      <c r="H289" s="39">
        <v>2</v>
      </c>
      <c r="I289" s="39">
        <v>2</v>
      </c>
      <c r="J289" s="39">
        <v>2</v>
      </c>
      <c r="K289" s="39">
        <v>2</v>
      </c>
      <c r="L289" s="39">
        <v>2</v>
      </c>
      <c r="M289" s="39">
        <v>2</v>
      </c>
      <c r="N289" s="39">
        <v>2</v>
      </c>
      <c r="O289" s="39">
        <v>2</v>
      </c>
      <c r="P289" s="39">
        <v>2</v>
      </c>
      <c r="Q289" s="39">
        <v>2</v>
      </c>
      <c r="R289" s="39">
        <v>2</v>
      </c>
      <c r="S289" s="84"/>
      <c r="T289" s="84"/>
      <c r="U289" s="94"/>
      <c r="V289" s="32">
        <f t="shared" si="211"/>
        <v>28</v>
      </c>
      <c r="W289" s="26"/>
      <c r="X289" s="26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57"/>
      <c r="AK289" s="57"/>
      <c r="AL289" s="24"/>
      <c r="AM289" s="64"/>
      <c r="AN289" s="64"/>
      <c r="AO289" s="64"/>
      <c r="AP289" s="64"/>
      <c r="AQ289" s="76"/>
      <c r="AR289" s="76"/>
      <c r="AS289" s="76"/>
      <c r="AT289" s="76"/>
      <c r="AU289" s="76"/>
      <c r="AV289" s="76"/>
      <c r="AW289" s="27"/>
      <c r="AX289" s="27"/>
      <c r="AY289" s="27"/>
      <c r="AZ289" s="27"/>
      <c r="BA289" s="27"/>
      <c r="BB289" s="27"/>
      <c r="BC289" s="27"/>
      <c r="BD289" s="27"/>
      <c r="BE289" s="27"/>
      <c r="BF289" s="1">
        <f t="shared" si="212"/>
        <v>0</v>
      </c>
      <c r="BG289" s="1">
        <f t="shared" si="200"/>
        <v>28</v>
      </c>
    </row>
    <row r="290" spans="1:59" ht="13.5" customHeight="1">
      <c r="A290" s="132"/>
      <c r="B290" s="117"/>
      <c r="C290" s="119"/>
      <c r="D290" s="32" t="s">
        <v>6</v>
      </c>
      <c r="E290" s="37">
        <f aca="true" t="shared" si="225" ref="E290:R290">0.5*E289</f>
        <v>1</v>
      </c>
      <c r="F290" s="37">
        <f t="shared" si="225"/>
        <v>1</v>
      </c>
      <c r="G290" s="37">
        <f t="shared" si="225"/>
        <v>1</v>
      </c>
      <c r="H290" s="37">
        <f t="shared" si="225"/>
        <v>1</v>
      </c>
      <c r="I290" s="37">
        <f t="shared" si="225"/>
        <v>1</v>
      </c>
      <c r="J290" s="37">
        <f t="shared" si="225"/>
        <v>1</v>
      </c>
      <c r="K290" s="37">
        <f t="shared" si="225"/>
        <v>1</v>
      </c>
      <c r="L290" s="37">
        <f t="shared" si="225"/>
        <v>1</v>
      </c>
      <c r="M290" s="37">
        <f t="shared" si="225"/>
        <v>1</v>
      </c>
      <c r="N290" s="37">
        <f t="shared" si="225"/>
        <v>1</v>
      </c>
      <c r="O290" s="37">
        <f t="shared" si="225"/>
        <v>1</v>
      </c>
      <c r="P290" s="37">
        <f t="shared" si="225"/>
        <v>1</v>
      </c>
      <c r="Q290" s="37">
        <f t="shared" si="225"/>
        <v>1</v>
      </c>
      <c r="R290" s="37">
        <f t="shared" si="225"/>
        <v>1</v>
      </c>
      <c r="S290" s="82"/>
      <c r="T290" s="82"/>
      <c r="U290" s="92"/>
      <c r="V290" s="32">
        <f t="shared" si="211"/>
        <v>14</v>
      </c>
      <c r="W290" s="26"/>
      <c r="X290" s="26"/>
      <c r="Y290" s="37">
        <f aca="true" t="shared" si="226" ref="Y290:AI290">0.5*Y289</f>
        <v>0</v>
      </c>
      <c r="Z290" s="37">
        <f t="shared" si="226"/>
        <v>0</v>
      </c>
      <c r="AA290" s="37">
        <f t="shared" si="226"/>
        <v>0</v>
      </c>
      <c r="AB290" s="37">
        <f t="shared" si="226"/>
        <v>0</v>
      </c>
      <c r="AC290" s="37">
        <f t="shared" si="226"/>
        <v>0</v>
      </c>
      <c r="AD290" s="37">
        <f t="shared" si="226"/>
        <v>0</v>
      </c>
      <c r="AE290" s="37">
        <f t="shared" si="226"/>
        <v>0</v>
      </c>
      <c r="AF290" s="37">
        <f t="shared" si="226"/>
        <v>0</v>
      </c>
      <c r="AG290" s="37">
        <f t="shared" si="226"/>
        <v>0</v>
      </c>
      <c r="AH290" s="37">
        <f t="shared" si="226"/>
        <v>0</v>
      </c>
      <c r="AI290" s="37">
        <f t="shared" si="226"/>
        <v>0</v>
      </c>
      <c r="AJ290" s="57"/>
      <c r="AK290" s="57"/>
      <c r="AL290" s="24"/>
      <c r="AM290" s="64"/>
      <c r="AN290" s="64"/>
      <c r="AO290" s="64"/>
      <c r="AP290" s="64"/>
      <c r="AQ290" s="76"/>
      <c r="AR290" s="76"/>
      <c r="AS290" s="76"/>
      <c r="AT290" s="76"/>
      <c r="AU290" s="76"/>
      <c r="AV290" s="76"/>
      <c r="AW290" s="27"/>
      <c r="AX290" s="27"/>
      <c r="AY290" s="27"/>
      <c r="AZ290" s="27"/>
      <c r="BA290" s="27"/>
      <c r="BB290" s="27"/>
      <c r="BC290" s="27"/>
      <c r="BD290" s="27"/>
      <c r="BE290" s="27"/>
      <c r="BF290" s="1">
        <f t="shared" si="212"/>
        <v>0</v>
      </c>
      <c r="BG290" s="1">
        <f t="shared" si="200"/>
        <v>14</v>
      </c>
    </row>
    <row r="291" spans="1:59" ht="22.5" customHeight="1">
      <c r="A291" s="132"/>
      <c r="B291" s="117" t="s">
        <v>110</v>
      </c>
      <c r="C291" s="118" t="s">
        <v>139</v>
      </c>
      <c r="D291" s="32" t="s">
        <v>5</v>
      </c>
      <c r="E291" s="59">
        <v>2</v>
      </c>
      <c r="F291" s="59">
        <v>2</v>
      </c>
      <c r="G291" s="59">
        <v>2</v>
      </c>
      <c r="H291" s="59">
        <v>2</v>
      </c>
      <c r="I291" s="59">
        <v>2</v>
      </c>
      <c r="J291" s="59">
        <v>2</v>
      </c>
      <c r="K291" s="59">
        <v>2</v>
      </c>
      <c r="L291" s="59">
        <v>2</v>
      </c>
      <c r="M291" s="59">
        <v>2</v>
      </c>
      <c r="N291" s="59">
        <v>2</v>
      </c>
      <c r="O291" s="59">
        <v>2</v>
      </c>
      <c r="P291" s="59">
        <v>2</v>
      </c>
      <c r="Q291" s="59">
        <v>2</v>
      </c>
      <c r="R291" s="59">
        <v>2</v>
      </c>
      <c r="S291" s="83"/>
      <c r="T291" s="83"/>
      <c r="U291" s="93"/>
      <c r="V291" s="32">
        <f t="shared" si="211"/>
        <v>28</v>
      </c>
      <c r="W291" s="26"/>
      <c r="X291" s="26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57"/>
      <c r="AK291" s="57"/>
      <c r="AL291" s="24"/>
      <c r="AM291" s="64"/>
      <c r="AN291" s="64"/>
      <c r="AO291" s="64"/>
      <c r="AP291" s="64"/>
      <c r="AQ291" s="76"/>
      <c r="AR291" s="76"/>
      <c r="AS291" s="76"/>
      <c r="AT291" s="76"/>
      <c r="AU291" s="76"/>
      <c r="AV291" s="76"/>
      <c r="AW291" s="27"/>
      <c r="AX291" s="27"/>
      <c r="AY291" s="27"/>
      <c r="AZ291" s="27"/>
      <c r="BA291" s="27"/>
      <c r="BB291" s="27"/>
      <c r="BC291" s="27"/>
      <c r="BD291" s="27"/>
      <c r="BE291" s="27"/>
      <c r="BF291" s="1">
        <f t="shared" si="212"/>
        <v>0</v>
      </c>
      <c r="BG291" s="1">
        <f t="shared" si="200"/>
        <v>28</v>
      </c>
    </row>
    <row r="292" spans="1:59" ht="32.25" customHeight="1">
      <c r="A292" s="132"/>
      <c r="B292" s="117"/>
      <c r="C292" s="119"/>
      <c r="D292" s="32" t="s">
        <v>6</v>
      </c>
      <c r="E292" s="37">
        <f aca="true" t="shared" si="227" ref="E292:R292">0.5*E291</f>
        <v>1</v>
      </c>
      <c r="F292" s="37">
        <f t="shared" si="227"/>
        <v>1</v>
      </c>
      <c r="G292" s="37">
        <f t="shared" si="227"/>
        <v>1</v>
      </c>
      <c r="H292" s="37">
        <f t="shared" si="227"/>
        <v>1</v>
      </c>
      <c r="I292" s="37">
        <f t="shared" si="227"/>
        <v>1</v>
      </c>
      <c r="J292" s="37">
        <f t="shared" si="227"/>
        <v>1</v>
      </c>
      <c r="K292" s="37">
        <f t="shared" si="227"/>
        <v>1</v>
      </c>
      <c r="L292" s="37">
        <f t="shared" si="227"/>
        <v>1</v>
      </c>
      <c r="M292" s="37">
        <f t="shared" si="227"/>
        <v>1</v>
      </c>
      <c r="N292" s="37">
        <f t="shared" si="227"/>
        <v>1</v>
      </c>
      <c r="O292" s="37">
        <f t="shared" si="227"/>
        <v>1</v>
      </c>
      <c r="P292" s="37">
        <f t="shared" si="227"/>
        <v>1</v>
      </c>
      <c r="Q292" s="37">
        <f t="shared" si="227"/>
        <v>1</v>
      </c>
      <c r="R292" s="37">
        <f t="shared" si="227"/>
        <v>1</v>
      </c>
      <c r="S292" s="82"/>
      <c r="T292" s="82"/>
      <c r="U292" s="92"/>
      <c r="V292" s="32">
        <f t="shared" si="211"/>
        <v>14</v>
      </c>
      <c r="W292" s="26"/>
      <c r="X292" s="26"/>
      <c r="Y292" s="37">
        <f aca="true" t="shared" si="228" ref="Y292:AI292">0.5*Y291</f>
        <v>0</v>
      </c>
      <c r="Z292" s="37">
        <f t="shared" si="228"/>
        <v>0</v>
      </c>
      <c r="AA292" s="37">
        <f t="shared" si="228"/>
        <v>0</v>
      </c>
      <c r="AB292" s="37">
        <f t="shared" si="228"/>
        <v>0</v>
      </c>
      <c r="AC292" s="37">
        <f t="shared" si="228"/>
        <v>0</v>
      </c>
      <c r="AD292" s="37">
        <f t="shared" si="228"/>
        <v>0</v>
      </c>
      <c r="AE292" s="37">
        <f t="shared" si="228"/>
        <v>0</v>
      </c>
      <c r="AF292" s="37">
        <f t="shared" si="228"/>
        <v>0</v>
      </c>
      <c r="AG292" s="37">
        <f t="shared" si="228"/>
        <v>0</v>
      </c>
      <c r="AH292" s="37">
        <f t="shared" si="228"/>
        <v>0</v>
      </c>
      <c r="AI292" s="37">
        <f t="shared" si="228"/>
        <v>0</v>
      </c>
      <c r="AJ292" s="57"/>
      <c r="AK292" s="57"/>
      <c r="AL292" s="24"/>
      <c r="AM292" s="64"/>
      <c r="AN292" s="64"/>
      <c r="AO292" s="64"/>
      <c r="AP292" s="64"/>
      <c r="AQ292" s="76"/>
      <c r="AR292" s="76"/>
      <c r="AS292" s="76"/>
      <c r="AT292" s="76"/>
      <c r="AU292" s="76"/>
      <c r="AV292" s="76"/>
      <c r="AW292" s="27"/>
      <c r="AX292" s="27"/>
      <c r="AY292" s="27"/>
      <c r="AZ292" s="27"/>
      <c r="BA292" s="27"/>
      <c r="BB292" s="27"/>
      <c r="BC292" s="27"/>
      <c r="BD292" s="27"/>
      <c r="BE292" s="27"/>
      <c r="BF292" s="1">
        <f t="shared" si="212"/>
        <v>0</v>
      </c>
      <c r="BG292" s="1">
        <f t="shared" si="200"/>
        <v>14</v>
      </c>
    </row>
    <row r="293" spans="1:59" ht="15.75" customHeight="1">
      <c r="A293" s="132"/>
      <c r="B293" s="117" t="s">
        <v>105</v>
      </c>
      <c r="C293" s="118" t="s">
        <v>27</v>
      </c>
      <c r="D293" s="32" t="s">
        <v>5</v>
      </c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83"/>
      <c r="T293" s="83"/>
      <c r="U293" s="93"/>
      <c r="V293" s="32">
        <f t="shared" si="211"/>
        <v>0</v>
      </c>
      <c r="W293" s="26"/>
      <c r="X293" s="26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57"/>
      <c r="AK293" s="57"/>
      <c r="AL293" s="24"/>
      <c r="AM293" s="64"/>
      <c r="AN293" s="64"/>
      <c r="AO293" s="64"/>
      <c r="AP293" s="64"/>
      <c r="AQ293" s="76"/>
      <c r="AR293" s="76"/>
      <c r="AS293" s="76"/>
      <c r="AT293" s="76"/>
      <c r="AU293" s="76"/>
      <c r="AV293" s="76"/>
      <c r="AW293" s="27"/>
      <c r="AX293" s="27"/>
      <c r="AY293" s="27"/>
      <c r="AZ293" s="27"/>
      <c r="BA293" s="27"/>
      <c r="BB293" s="27"/>
      <c r="BC293" s="27"/>
      <c r="BD293" s="27"/>
      <c r="BE293" s="27"/>
      <c r="BF293" s="1">
        <f t="shared" si="212"/>
        <v>0</v>
      </c>
      <c r="BG293" s="1">
        <f t="shared" si="200"/>
        <v>0</v>
      </c>
    </row>
    <row r="294" spans="1:59" ht="15.75" customHeight="1">
      <c r="A294" s="132"/>
      <c r="B294" s="117"/>
      <c r="C294" s="119"/>
      <c r="D294" s="32" t="s">
        <v>6</v>
      </c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82"/>
      <c r="T294" s="82"/>
      <c r="U294" s="92"/>
      <c r="V294" s="32">
        <f t="shared" si="211"/>
        <v>0</v>
      </c>
      <c r="W294" s="26"/>
      <c r="X294" s="26"/>
      <c r="Y294" s="37">
        <f aca="true" t="shared" si="229" ref="Y294:AI294">0.5*Y293</f>
        <v>0</v>
      </c>
      <c r="Z294" s="37">
        <f t="shared" si="229"/>
        <v>0</v>
      </c>
      <c r="AA294" s="37">
        <f t="shared" si="229"/>
        <v>0</v>
      </c>
      <c r="AB294" s="37">
        <f t="shared" si="229"/>
        <v>0</v>
      </c>
      <c r="AC294" s="37">
        <f t="shared" si="229"/>
        <v>0</v>
      </c>
      <c r="AD294" s="37">
        <f t="shared" si="229"/>
        <v>0</v>
      </c>
      <c r="AE294" s="37">
        <f t="shared" si="229"/>
        <v>0</v>
      </c>
      <c r="AF294" s="37">
        <f t="shared" si="229"/>
        <v>0</v>
      </c>
      <c r="AG294" s="37">
        <f t="shared" si="229"/>
        <v>0</v>
      </c>
      <c r="AH294" s="37">
        <f t="shared" si="229"/>
        <v>0</v>
      </c>
      <c r="AI294" s="37">
        <f t="shared" si="229"/>
        <v>0</v>
      </c>
      <c r="AJ294" s="57"/>
      <c r="AK294" s="57"/>
      <c r="AL294" s="24"/>
      <c r="AM294" s="64"/>
      <c r="AN294" s="64"/>
      <c r="AO294" s="64"/>
      <c r="AP294" s="64"/>
      <c r="AQ294" s="76"/>
      <c r="AR294" s="76"/>
      <c r="AS294" s="76"/>
      <c r="AT294" s="76"/>
      <c r="AU294" s="76"/>
      <c r="AV294" s="76"/>
      <c r="AW294" s="27"/>
      <c r="AX294" s="27"/>
      <c r="AY294" s="27"/>
      <c r="AZ294" s="27"/>
      <c r="BA294" s="27"/>
      <c r="BB294" s="27"/>
      <c r="BC294" s="27"/>
      <c r="BD294" s="27"/>
      <c r="BE294" s="27"/>
      <c r="BF294" s="1">
        <f t="shared" si="212"/>
        <v>0</v>
      </c>
      <c r="BG294" s="1">
        <f t="shared" si="200"/>
        <v>0</v>
      </c>
    </row>
    <row r="295" spans="1:59" ht="15.75" customHeight="1">
      <c r="A295" s="132"/>
      <c r="B295" s="117" t="s">
        <v>132</v>
      </c>
      <c r="C295" s="118" t="s">
        <v>130</v>
      </c>
      <c r="D295" s="32" t="s">
        <v>5</v>
      </c>
      <c r="E295" s="37">
        <v>1</v>
      </c>
      <c r="F295" s="37">
        <v>1</v>
      </c>
      <c r="G295" s="37">
        <v>1</v>
      </c>
      <c r="H295" s="37">
        <v>1</v>
      </c>
      <c r="I295" s="37">
        <v>1</v>
      </c>
      <c r="J295" s="37">
        <v>1</v>
      </c>
      <c r="K295" s="37">
        <v>1</v>
      </c>
      <c r="L295" s="37">
        <v>1</v>
      </c>
      <c r="M295" s="37">
        <v>1</v>
      </c>
      <c r="N295" s="37">
        <v>1</v>
      </c>
      <c r="O295" s="37">
        <v>1</v>
      </c>
      <c r="P295" s="37">
        <v>1</v>
      </c>
      <c r="Q295" s="37">
        <v>1</v>
      </c>
      <c r="R295" s="37">
        <v>1</v>
      </c>
      <c r="S295" s="80"/>
      <c r="T295" s="80"/>
      <c r="U295" s="88"/>
      <c r="V295" s="32">
        <f t="shared" si="211"/>
        <v>14</v>
      </c>
      <c r="W295" s="26"/>
      <c r="X295" s="26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57"/>
      <c r="AK295" s="57"/>
      <c r="AL295" s="24"/>
      <c r="AM295" s="64"/>
      <c r="AN295" s="64"/>
      <c r="AO295" s="64"/>
      <c r="AP295" s="64"/>
      <c r="AQ295" s="76"/>
      <c r="AR295" s="76"/>
      <c r="AS295" s="76"/>
      <c r="AT295" s="76"/>
      <c r="AU295" s="76"/>
      <c r="AV295" s="76"/>
      <c r="AW295" s="27"/>
      <c r="AX295" s="27"/>
      <c r="AY295" s="27"/>
      <c r="AZ295" s="27"/>
      <c r="BA295" s="27"/>
      <c r="BB295" s="27"/>
      <c r="BC295" s="27"/>
      <c r="BD295" s="27"/>
      <c r="BE295" s="27"/>
      <c r="BF295" s="1">
        <f t="shared" si="212"/>
        <v>0</v>
      </c>
      <c r="BG295" s="1">
        <f t="shared" si="200"/>
        <v>14</v>
      </c>
    </row>
    <row r="296" spans="1:59" ht="15.75" customHeight="1">
      <c r="A296" s="132"/>
      <c r="B296" s="117"/>
      <c r="C296" s="119"/>
      <c r="D296" s="32" t="s">
        <v>6</v>
      </c>
      <c r="E296" s="37">
        <f aca="true" t="shared" si="230" ref="E296:R296">0.5*E295</f>
        <v>0.5</v>
      </c>
      <c r="F296" s="37">
        <f t="shared" si="230"/>
        <v>0.5</v>
      </c>
      <c r="G296" s="37">
        <f t="shared" si="230"/>
        <v>0.5</v>
      </c>
      <c r="H296" s="37">
        <f t="shared" si="230"/>
        <v>0.5</v>
      </c>
      <c r="I296" s="37">
        <f t="shared" si="230"/>
        <v>0.5</v>
      </c>
      <c r="J296" s="37">
        <f t="shared" si="230"/>
        <v>0.5</v>
      </c>
      <c r="K296" s="37">
        <f t="shared" si="230"/>
        <v>0.5</v>
      </c>
      <c r="L296" s="37">
        <f t="shared" si="230"/>
        <v>0.5</v>
      </c>
      <c r="M296" s="37">
        <f t="shared" si="230"/>
        <v>0.5</v>
      </c>
      <c r="N296" s="37">
        <f t="shared" si="230"/>
        <v>0.5</v>
      </c>
      <c r="O296" s="37">
        <f t="shared" si="230"/>
        <v>0.5</v>
      </c>
      <c r="P296" s="37">
        <f t="shared" si="230"/>
        <v>0.5</v>
      </c>
      <c r="Q296" s="37">
        <f t="shared" si="230"/>
        <v>0.5</v>
      </c>
      <c r="R296" s="37">
        <f t="shared" si="230"/>
        <v>0.5</v>
      </c>
      <c r="S296" s="82"/>
      <c r="T296" s="82"/>
      <c r="U296" s="92"/>
      <c r="V296" s="32">
        <f t="shared" si="211"/>
        <v>7</v>
      </c>
      <c r="W296" s="26"/>
      <c r="X296" s="26"/>
      <c r="Y296" s="37">
        <f aca="true" t="shared" si="231" ref="Y296:AI296">0.5*Y295</f>
        <v>0</v>
      </c>
      <c r="Z296" s="37">
        <f t="shared" si="231"/>
        <v>0</v>
      </c>
      <c r="AA296" s="37">
        <f t="shared" si="231"/>
        <v>0</v>
      </c>
      <c r="AB296" s="37">
        <f t="shared" si="231"/>
        <v>0</v>
      </c>
      <c r="AC296" s="37">
        <f t="shared" si="231"/>
        <v>0</v>
      </c>
      <c r="AD296" s="37">
        <f t="shared" si="231"/>
        <v>0</v>
      </c>
      <c r="AE296" s="37">
        <f t="shared" si="231"/>
        <v>0</v>
      </c>
      <c r="AF296" s="37">
        <f t="shared" si="231"/>
        <v>0</v>
      </c>
      <c r="AG296" s="37">
        <f t="shared" si="231"/>
        <v>0</v>
      </c>
      <c r="AH296" s="37">
        <f t="shared" si="231"/>
        <v>0</v>
      </c>
      <c r="AI296" s="37">
        <f t="shared" si="231"/>
        <v>0</v>
      </c>
      <c r="AJ296" s="57"/>
      <c r="AK296" s="57"/>
      <c r="AL296" s="24"/>
      <c r="AM296" s="64"/>
      <c r="AN296" s="64"/>
      <c r="AO296" s="64"/>
      <c r="AP296" s="64"/>
      <c r="AQ296" s="76"/>
      <c r="AR296" s="76"/>
      <c r="AS296" s="76"/>
      <c r="AT296" s="76"/>
      <c r="AU296" s="76"/>
      <c r="AV296" s="76"/>
      <c r="AW296" s="27"/>
      <c r="AX296" s="27"/>
      <c r="AY296" s="27"/>
      <c r="AZ296" s="27"/>
      <c r="BA296" s="27"/>
      <c r="BB296" s="27"/>
      <c r="BC296" s="27"/>
      <c r="BD296" s="27"/>
      <c r="BE296" s="27"/>
      <c r="BF296" s="1">
        <f t="shared" si="212"/>
        <v>0</v>
      </c>
      <c r="BG296" s="1">
        <f t="shared" si="200"/>
        <v>7</v>
      </c>
    </row>
    <row r="297" spans="1:59" ht="40.5" customHeight="1">
      <c r="A297" s="132"/>
      <c r="B297" s="117" t="s">
        <v>133</v>
      </c>
      <c r="C297" s="118" t="s">
        <v>154</v>
      </c>
      <c r="D297" s="32" t="s">
        <v>5</v>
      </c>
      <c r="E297" s="39">
        <v>2</v>
      </c>
      <c r="F297" s="39">
        <v>2</v>
      </c>
      <c r="G297" s="39">
        <v>2</v>
      </c>
      <c r="H297" s="39">
        <v>2</v>
      </c>
      <c r="I297" s="39">
        <v>2</v>
      </c>
      <c r="J297" s="39">
        <v>2</v>
      </c>
      <c r="K297" s="39">
        <v>2</v>
      </c>
      <c r="L297" s="39">
        <v>2</v>
      </c>
      <c r="M297" s="39">
        <v>2</v>
      </c>
      <c r="N297" s="39">
        <v>2</v>
      </c>
      <c r="O297" s="39">
        <v>2</v>
      </c>
      <c r="P297" s="39">
        <v>2</v>
      </c>
      <c r="Q297" s="39">
        <v>3</v>
      </c>
      <c r="R297" s="39">
        <v>3</v>
      </c>
      <c r="S297" s="84"/>
      <c r="T297" s="84"/>
      <c r="U297" s="94"/>
      <c r="V297" s="32">
        <f t="shared" si="211"/>
        <v>30</v>
      </c>
      <c r="W297" s="26"/>
      <c r="X297" s="26"/>
      <c r="Y297" s="30">
        <v>4</v>
      </c>
      <c r="Z297" s="30">
        <v>4</v>
      </c>
      <c r="AA297" s="30">
        <v>4</v>
      </c>
      <c r="AB297" s="30">
        <v>4</v>
      </c>
      <c r="AC297" s="30">
        <v>4</v>
      </c>
      <c r="AD297" s="30">
        <v>4</v>
      </c>
      <c r="AE297" s="30">
        <v>4</v>
      </c>
      <c r="AF297" s="30">
        <v>4</v>
      </c>
      <c r="AG297" s="30">
        <v>4</v>
      </c>
      <c r="AH297" s="30">
        <v>4</v>
      </c>
      <c r="AI297" s="30">
        <v>4</v>
      </c>
      <c r="AJ297" s="57"/>
      <c r="AK297" s="57"/>
      <c r="AL297" s="24"/>
      <c r="AM297" s="64"/>
      <c r="AN297" s="64"/>
      <c r="AO297" s="64"/>
      <c r="AP297" s="64"/>
      <c r="AQ297" s="76"/>
      <c r="AR297" s="76"/>
      <c r="AS297" s="76"/>
      <c r="AT297" s="76"/>
      <c r="AU297" s="76"/>
      <c r="AV297" s="76"/>
      <c r="AW297" s="27"/>
      <c r="AX297" s="27"/>
      <c r="AY297" s="27"/>
      <c r="AZ297" s="27"/>
      <c r="BA297" s="27"/>
      <c r="BB297" s="27"/>
      <c r="BC297" s="27"/>
      <c r="BD297" s="27"/>
      <c r="BE297" s="27"/>
      <c r="BF297" s="1">
        <f t="shared" si="212"/>
        <v>44</v>
      </c>
      <c r="BG297" s="1">
        <f t="shared" si="200"/>
        <v>74</v>
      </c>
    </row>
    <row r="298" spans="1:59" ht="39" customHeight="1">
      <c r="A298" s="132"/>
      <c r="B298" s="117"/>
      <c r="C298" s="119"/>
      <c r="D298" s="32" t="s">
        <v>6</v>
      </c>
      <c r="E298" s="37">
        <f aca="true" t="shared" si="232" ref="E298:R298">0.5*E297</f>
        <v>1</v>
      </c>
      <c r="F298" s="37">
        <f t="shared" si="232"/>
        <v>1</v>
      </c>
      <c r="G298" s="37">
        <f t="shared" si="232"/>
        <v>1</v>
      </c>
      <c r="H298" s="37">
        <f t="shared" si="232"/>
        <v>1</v>
      </c>
      <c r="I298" s="37">
        <f t="shared" si="232"/>
        <v>1</v>
      </c>
      <c r="J298" s="37">
        <f t="shared" si="232"/>
        <v>1</v>
      </c>
      <c r="K298" s="37">
        <f t="shared" si="232"/>
        <v>1</v>
      </c>
      <c r="L298" s="37">
        <f t="shared" si="232"/>
        <v>1</v>
      </c>
      <c r="M298" s="37">
        <f t="shared" si="232"/>
        <v>1</v>
      </c>
      <c r="N298" s="37">
        <f t="shared" si="232"/>
        <v>1</v>
      </c>
      <c r="O298" s="37">
        <f t="shared" si="232"/>
        <v>1</v>
      </c>
      <c r="P298" s="37">
        <f t="shared" si="232"/>
        <v>1</v>
      </c>
      <c r="Q298" s="37">
        <f t="shared" si="232"/>
        <v>1.5</v>
      </c>
      <c r="R298" s="37">
        <f t="shared" si="232"/>
        <v>1.5</v>
      </c>
      <c r="S298" s="82"/>
      <c r="T298" s="82"/>
      <c r="U298" s="92"/>
      <c r="V298" s="32">
        <f t="shared" si="211"/>
        <v>15</v>
      </c>
      <c r="W298" s="26"/>
      <c r="X298" s="26"/>
      <c r="Y298" s="37">
        <f aca="true" t="shared" si="233" ref="Y298:AI298">0.5*Y297</f>
        <v>2</v>
      </c>
      <c r="Z298" s="37">
        <f t="shared" si="233"/>
        <v>2</v>
      </c>
      <c r="AA298" s="37">
        <f t="shared" si="233"/>
        <v>2</v>
      </c>
      <c r="AB298" s="37">
        <f t="shared" si="233"/>
        <v>2</v>
      </c>
      <c r="AC298" s="37">
        <f t="shared" si="233"/>
        <v>2</v>
      </c>
      <c r="AD298" s="37">
        <f t="shared" si="233"/>
        <v>2</v>
      </c>
      <c r="AE298" s="37">
        <f t="shared" si="233"/>
        <v>2</v>
      </c>
      <c r="AF298" s="37">
        <f t="shared" si="233"/>
        <v>2</v>
      </c>
      <c r="AG298" s="37">
        <f t="shared" si="233"/>
        <v>2</v>
      </c>
      <c r="AH298" s="37">
        <f t="shared" si="233"/>
        <v>2</v>
      </c>
      <c r="AI298" s="37">
        <f t="shared" si="233"/>
        <v>2</v>
      </c>
      <c r="AJ298" s="57"/>
      <c r="AK298" s="57"/>
      <c r="AL298" s="24"/>
      <c r="AM298" s="64"/>
      <c r="AN298" s="64"/>
      <c r="AO298" s="64"/>
      <c r="AP298" s="64"/>
      <c r="AQ298" s="76"/>
      <c r="AR298" s="76"/>
      <c r="AS298" s="76"/>
      <c r="AT298" s="76"/>
      <c r="AU298" s="76"/>
      <c r="AV298" s="76"/>
      <c r="AW298" s="27"/>
      <c r="AX298" s="27"/>
      <c r="AY298" s="27"/>
      <c r="AZ298" s="27"/>
      <c r="BA298" s="27"/>
      <c r="BB298" s="27"/>
      <c r="BC298" s="27"/>
      <c r="BD298" s="27"/>
      <c r="BE298" s="27"/>
      <c r="BF298" s="1">
        <f t="shared" si="212"/>
        <v>22</v>
      </c>
      <c r="BG298" s="1">
        <f t="shared" si="200"/>
        <v>37</v>
      </c>
    </row>
    <row r="299" spans="1:59" ht="18.75" customHeight="1">
      <c r="A299" s="132"/>
      <c r="B299" s="117" t="s">
        <v>134</v>
      </c>
      <c r="C299" s="118" t="s">
        <v>131</v>
      </c>
      <c r="D299" s="32" t="s">
        <v>5</v>
      </c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83"/>
      <c r="T299" s="83"/>
      <c r="U299" s="93"/>
      <c r="V299" s="32">
        <f t="shared" si="211"/>
        <v>0</v>
      </c>
      <c r="W299" s="26"/>
      <c r="X299" s="26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57"/>
      <c r="AK299" s="57"/>
      <c r="AL299" s="24"/>
      <c r="AM299" s="64"/>
      <c r="AN299" s="64"/>
      <c r="AO299" s="64"/>
      <c r="AP299" s="64"/>
      <c r="AQ299" s="76"/>
      <c r="AR299" s="76"/>
      <c r="AS299" s="76"/>
      <c r="AT299" s="76"/>
      <c r="AU299" s="76"/>
      <c r="AV299" s="76"/>
      <c r="AW299" s="27"/>
      <c r="AX299" s="27"/>
      <c r="AY299" s="27"/>
      <c r="AZ299" s="27"/>
      <c r="BA299" s="27"/>
      <c r="BB299" s="27"/>
      <c r="BC299" s="27"/>
      <c r="BD299" s="27"/>
      <c r="BE299" s="27"/>
      <c r="BF299" s="1">
        <f t="shared" si="212"/>
        <v>0</v>
      </c>
      <c r="BG299" s="1">
        <f t="shared" si="200"/>
        <v>0</v>
      </c>
    </row>
    <row r="300" spans="1:59" ht="18" customHeight="1">
      <c r="A300" s="132"/>
      <c r="B300" s="117"/>
      <c r="C300" s="119"/>
      <c r="D300" s="32" t="s">
        <v>6</v>
      </c>
      <c r="E300" s="37">
        <f aca="true" t="shared" si="234" ref="E300:R300">0.5*E299</f>
        <v>0</v>
      </c>
      <c r="F300" s="37">
        <f t="shared" si="234"/>
        <v>0</v>
      </c>
      <c r="G300" s="37">
        <f t="shared" si="234"/>
        <v>0</v>
      </c>
      <c r="H300" s="37">
        <f t="shared" si="234"/>
        <v>0</v>
      </c>
      <c r="I300" s="37">
        <f t="shared" si="234"/>
        <v>0</v>
      </c>
      <c r="J300" s="37">
        <f t="shared" si="234"/>
        <v>0</v>
      </c>
      <c r="K300" s="37">
        <f t="shared" si="234"/>
        <v>0</v>
      </c>
      <c r="L300" s="37">
        <f t="shared" si="234"/>
        <v>0</v>
      </c>
      <c r="M300" s="37">
        <f t="shared" si="234"/>
        <v>0</v>
      </c>
      <c r="N300" s="37">
        <f t="shared" si="234"/>
        <v>0</v>
      </c>
      <c r="O300" s="37">
        <f t="shared" si="234"/>
        <v>0</v>
      </c>
      <c r="P300" s="37">
        <f t="shared" si="234"/>
        <v>0</v>
      </c>
      <c r="Q300" s="37">
        <f t="shared" si="234"/>
        <v>0</v>
      </c>
      <c r="R300" s="37">
        <f t="shared" si="234"/>
        <v>0</v>
      </c>
      <c r="S300" s="82"/>
      <c r="T300" s="82"/>
      <c r="U300" s="92"/>
      <c r="V300" s="32">
        <f t="shared" si="211"/>
        <v>0</v>
      </c>
      <c r="W300" s="26"/>
      <c r="X300" s="26"/>
      <c r="Y300" s="37">
        <f aca="true" t="shared" si="235" ref="Y300:AI300">0.5*Y299</f>
        <v>0</v>
      </c>
      <c r="Z300" s="37">
        <f t="shared" si="235"/>
        <v>0</v>
      </c>
      <c r="AA300" s="37">
        <f t="shared" si="235"/>
        <v>0</v>
      </c>
      <c r="AB300" s="37">
        <f t="shared" si="235"/>
        <v>0</v>
      </c>
      <c r="AC300" s="37">
        <f t="shared" si="235"/>
        <v>0</v>
      </c>
      <c r="AD300" s="37">
        <f t="shared" si="235"/>
        <v>0</v>
      </c>
      <c r="AE300" s="37">
        <f t="shared" si="235"/>
        <v>0</v>
      </c>
      <c r="AF300" s="37">
        <f t="shared" si="235"/>
        <v>0</v>
      </c>
      <c r="AG300" s="37">
        <f t="shared" si="235"/>
        <v>0</v>
      </c>
      <c r="AH300" s="37">
        <f t="shared" si="235"/>
        <v>0</v>
      </c>
      <c r="AI300" s="37">
        <f t="shared" si="235"/>
        <v>0</v>
      </c>
      <c r="AJ300" s="57"/>
      <c r="AK300" s="57"/>
      <c r="AL300" s="24"/>
      <c r="AM300" s="64"/>
      <c r="AN300" s="64"/>
      <c r="AO300" s="64"/>
      <c r="AP300" s="64"/>
      <c r="AQ300" s="76"/>
      <c r="AR300" s="76"/>
      <c r="AS300" s="76"/>
      <c r="AT300" s="76"/>
      <c r="AU300" s="76"/>
      <c r="AV300" s="76"/>
      <c r="AW300" s="27"/>
      <c r="AX300" s="27"/>
      <c r="AY300" s="27"/>
      <c r="AZ300" s="27"/>
      <c r="BA300" s="27"/>
      <c r="BB300" s="27"/>
      <c r="BC300" s="27"/>
      <c r="BD300" s="27"/>
      <c r="BE300" s="27"/>
      <c r="BF300" s="1">
        <f t="shared" si="212"/>
        <v>0</v>
      </c>
      <c r="BG300" s="1">
        <f t="shared" si="200"/>
        <v>0</v>
      </c>
    </row>
    <row r="301" spans="1:59" ht="15.75" customHeight="1">
      <c r="A301" s="132"/>
      <c r="B301" s="107" t="s">
        <v>9</v>
      </c>
      <c r="C301" s="112" t="s">
        <v>10</v>
      </c>
      <c r="D301" s="25" t="s">
        <v>5</v>
      </c>
      <c r="E301" s="25">
        <f aca="true" t="shared" si="236" ref="E301:V302">SUM(E303,E313,E325)</f>
        <v>11</v>
      </c>
      <c r="F301" s="25">
        <f t="shared" si="236"/>
        <v>11</v>
      </c>
      <c r="G301" s="25">
        <f t="shared" si="236"/>
        <v>11</v>
      </c>
      <c r="H301" s="25">
        <f t="shared" si="236"/>
        <v>11</v>
      </c>
      <c r="I301" s="25">
        <f t="shared" si="236"/>
        <v>11</v>
      </c>
      <c r="J301" s="25">
        <f t="shared" si="236"/>
        <v>11</v>
      </c>
      <c r="K301" s="25">
        <f t="shared" si="236"/>
        <v>11</v>
      </c>
      <c r="L301" s="25">
        <f t="shared" si="236"/>
        <v>11</v>
      </c>
      <c r="M301" s="25">
        <f t="shared" si="236"/>
        <v>11</v>
      </c>
      <c r="N301" s="25">
        <f t="shared" si="236"/>
        <v>11</v>
      </c>
      <c r="O301" s="25">
        <f t="shared" si="236"/>
        <v>11</v>
      </c>
      <c r="P301" s="25">
        <f t="shared" si="236"/>
        <v>11</v>
      </c>
      <c r="Q301" s="25">
        <f t="shared" si="236"/>
        <v>11</v>
      </c>
      <c r="R301" s="25">
        <f t="shared" si="236"/>
        <v>11</v>
      </c>
      <c r="S301" s="57"/>
      <c r="T301" s="57"/>
      <c r="U301" s="24"/>
      <c r="V301" s="25">
        <f t="shared" si="236"/>
        <v>154</v>
      </c>
      <c r="W301" s="23"/>
      <c r="X301" s="23"/>
      <c r="Y301" s="25">
        <f aca="true" t="shared" si="237" ref="Y301:AI302">SUM(Y303,Y313,Y325)</f>
        <v>22</v>
      </c>
      <c r="Z301" s="25">
        <f t="shared" si="237"/>
        <v>22</v>
      </c>
      <c r="AA301" s="25">
        <f t="shared" si="237"/>
        <v>22</v>
      </c>
      <c r="AB301" s="25">
        <f t="shared" si="237"/>
        <v>22</v>
      </c>
      <c r="AC301" s="25">
        <f t="shared" si="237"/>
        <v>22</v>
      </c>
      <c r="AD301" s="25">
        <f t="shared" si="237"/>
        <v>22</v>
      </c>
      <c r="AE301" s="25">
        <f t="shared" si="237"/>
        <v>22</v>
      </c>
      <c r="AF301" s="25">
        <f t="shared" si="237"/>
        <v>22</v>
      </c>
      <c r="AG301" s="25">
        <f t="shared" si="237"/>
        <v>22</v>
      </c>
      <c r="AH301" s="25">
        <f t="shared" si="237"/>
        <v>22</v>
      </c>
      <c r="AI301" s="25">
        <f t="shared" si="237"/>
        <v>22</v>
      </c>
      <c r="AJ301" s="57"/>
      <c r="AK301" s="57"/>
      <c r="AL301" s="24"/>
      <c r="AM301" s="64"/>
      <c r="AN301" s="64"/>
      <c r="AO301" s="64"/>
      <c r="AP301" s="64"/>
      <c r="AQ301" s="76"/>
      <c r="AR301" s="76"/>
      <c r="AS301" s="76"/>
      <c r="AT301" s="76"/>
      <c r="AU301" s="76"/>
      <c r="AV301" s="76"/>
      <c r="AW301" s="27"/>
      <c r="AX301" s="27"/>
      <c r="AY301" s="27"/>
      <c r="AZ301" s="27"/>
      <c r="BA301" s="27"/>
      <c r="BB301" s="27"/>
      <c r="BC301" s="27"/>
      <c r="BD301" s="27"/>
      <c r="BE301" s="27"/>
      <c r="BF301" s="2">
        <f>SUM(BF303,BF313,BF325)</f>
        <v>242</v>
      </c>
      <c r="BG301" s="21">
        <f t="shared" si="200"/>
        <v>396</v>
      </c>
    </row>
    <row r="302" spans="1:59" ht="15.75" customHeight="1">
      <c r="A302" s="132"/>
      <c r="B302" s="107"/>
      <c r="C302" s="113"/>
      <c r="D302" s="25" t="s">
        <v>6</v>
      </c>
      <c r="E302" s="25">
        <f t="shared" si="236"/>
        <v>5.5</v>
      </c>
      <c r="F302" s="25">
        <f t="shared" si="236"/>
        <v>5.5</v>
      </c>
      <c r="G302" s="25">
        <f t="shared" si="236"/>
        <v>5.5</v>
      </c>
      <c r="H302" s="25">
        <f t="shared" si="236"/>
        <v>5.5</v>
      </c>
      <c r="I302" s="25">
        <f t="shared" si="236"/>
        <v>5.5</v>
      </c>
      <c r="J302" s="25">
        <f t="shared" si="236"/>
        <v>5.5</v>
      </c>
      <c r="K302" s="25">
        <f t="shared" si="236"/>
        <v>5.5</v>
      </c>
      <c r="L302" s="25">
        <f t="shared" si="236"/>
        <v>5.5</v>
      </c>
      <c r="M302" s="25">
        <f t="shared" si="236"/>
        <v>5.5</v>
      </c>
      <c r="N302" s="25">
        <f t="shared" si="236"/>
        <v>5.5</v>
      </c>
      <c r="O302" s="25">
        <f t="shared" si="236"/>
        <v>5.5</v>
      </c>
      <c r="P302" s="25">
        <f t="shared" si="236"/>
        <v>5.5</v>
      </c>
      <c r="Q302" s="25">
        <f t="shared" si="236"/>
        <v>5.5</v>
      </c>
      <c r="R302" s="25">
        <f t="shared" si="236"/>
        <v>5.5</v>
      </c>
      <c r="S302" s="57"/>
      <c r="T302" s="57"/>
      <c r="U302" s="24"/>
      <c r="V302" s="25">
        <f t="shared" si="236"/>
        <v>77</v>
      </c>
      <c r="W302" s="23"/>
      <c r="X302" s="23"/>
      <c r="Y302" s="25">
        <f t="shared" si="237"/>
        <v>11</v>
      </c>
      <c r="Z302" s="25">
        <f t="shared" si="237"/>
        <v>11</v>
      </c>
      <c r="AA302" s="25">
        <f t="shared" si="237"/>
        <v>11</v>
      </c>
      <c r="AB302" s="25">
        <f t="shared" si="237"/>
        <v>11</v>
      </c>
      <c r="AC302" s="25">
        <f t="shared" si="237"/>
        <v>11</v>
      </c>
      <c r="AD302" s="25">
        <f t="shared" si="237"/>
        <v>11</v>
      </c>
      <c r="AE302" s="25">
        <f t="shared" si="237"/>
        <v>11</v>
      </c>
      <c r="AF302" s="25">
        <f t="shared" si="237"/>
        <v>11</v>
      </c>
      <c r="AG302" s="25">
        <f t="shared" si="237"/>
        <v>11</v>
      </c>
      <c r="AH302" s="25">
        <f t="shared" si="237"/>
        <v>11</v>
      </c>
      <c r="AI302" s="25">
        <f t="shared" si="237"/>
        <v>11</v>
      </c>
      <c r="AJ302" s="57"/>
      <c r="AK302" s="57"/>
      <c r="AL302" s="24"/>
      <c r="AM302" s="64"/>
      <c r="AN302" s="64"/>
      <c r="AO302" s="64"/>
      <c r="AP302" s="64"/>
      <c r="AQ302" s="76"/>
      <c r="AR302" s="76"/>
      <c r="AS302" s="76"/>
      <c r="AT302" s="76"/>
      <c r="AU302" s="76"/>
      <c r="AV302" s="76"/>
      <c r="AW302" s="27"/>
      <c r="AX302" s="27"/>
      <c r="AY302" s="27"/>
      <c r="AZ302" s="27"/>
      <c r="BA302" s="27"/>
      <c r="BB302" s="27"/>
      <c r="BC302" s="27"/>
      <c r="BD302" s="27"/>
      <c r="BE302" s="27"/>
      <c r="BF302" s="2">
        <f>SUM(BF304,BF314,BF326)</f>
        <v>121</v>
      </c>
      <c r="BG302" s="21">
        <f t="shared" si="200"/>
        <v>198</v>
      </c>
    </row>
    <row r="303" spans="1:59" ht="25.5" customHeight="1">
      <c r="A303" s="132"/>
      <c r="B303" s="114" t="s">
        <v>34</v>
      </c>
      <c r="C303" s="115" t="s">
        <v>120</v>
      </c>
      <c r="D303" s="25" t="s">
        <v>5</v>
      </c>
      <c r="E303" s="28">
        <f>SUM(E305,E307,E309)</f>
        <v>0</v>
      </c>
      <c r="F303" s="28">
        <f aca="true" t="shared" si="238" ref="F303:V304">SUM(F305,F307,F309)</f>
        <v>0</v>
      </c>
      <c r="G303" s="28">
        <f t="shared" si="238"/>
        <v>0</v>
      </c>
      <c r="H303" s="28">
        <f t="shared" si="238"/>
        <v>0</v>
      </c>
      <c r="I303" s="28">
        <f t="shared" si="238"/>
        <v>0</v>
      </c>
      <c r="J303" s="28">
        <f t="shared" si="238"/>
        <v>0</v>
      </c>
      <c r="K303" s="28">
        <f t="shared" si="238"/>
        <v>0</v>
      </c>
      <c r="L303" s="28">
        <f t="shared" si="238"/>
        <v>0</v>
      </c>
      <c r="M303" s="28">
        <f t="shared" si="238"/>
        <v>0</v>
      </c>
      <c r="N303" s="28">
        <f t="shared" si="238"/>
        <v>0</v>
      </c>
      <c r="O303" s="28">
        <f t="shared" si="238"/>
        <v>0</v>
      </c>
      <c r="P303" s="28">
        <f t="shared" si="238"/>
        <v>0</v>
      </c>
      <c r="Q303" s="28">
        <f t="shared" si="238"/>
        <v>0</v>
      </c>
      <c r="R303" s="28">
        <f t="shared" si="238"/>
        <v>0</v>
      </c>
      <c r="S303" s="81"/>
      <c r="T303" s="81"/>
      <c r="U303" s="89"/>
      <c r="V303" s="28">
        <f t="shared" si="238"/>
        <v>0</v>
      </c>
      <c r="W303" s="23"/>
      <c r="X303" s="23"/>
      <c r="Y303" s="25">
        <f aca="true" t="shared" si="239" ref="Y303:AI304">SUM(Y305,Y307,Y309)</f>
        <v>0</v>
      </c>
      <c r="Z303" s="25">
        <f t="shared" si="239"/>
        <v>0</v>
      </c>
      <c r="AA303" s="25">
        <f t="shared" si="239"/>
        <v>0</v>
      </c>
      <c r="AB303" s="25">
        <f t="shared" si="239"/>
        <v>0</v>
      </c>
      <c r="AC303" s="25">
        <f t="shared" si="239"/>
        <v>0</v>
      </c>
      <c r="AD303" s="25">
        <f t="shared" si="239"/>
        <v>0</v>
      </c>
      <c r="AE303" s="25">
        <f t="shared" si="239"/>
        <v>0</v>
      </c>
      <c r="AF303" s="25">
        <f t="shared" si="239"/>
        <v>0</v>
      </c>
      <c r="AG303" s="25">
        <f t="shared" si="239"/>
        <v>0</v>
      </c>
      <c r="AH303" s="25">
        <f t="shared" si="239"/>
        <v>0</v>
      </c>
      <c r="AI303" s="25">
        <f t="shared" si="239"/>
        <v>0</v>
      </c>
      <c r="AJ303" s="57"/>
      <c r="AK303" s="57"/>
      <c r="AL303" s="24"/>
      <c r="AM303" s="64"/>
      <c r="AN303" s="64"/>
      <c r="AO303" s="64"/>
      <c r="AP303" s="64"/>
      <c r="AQ303" s="76"/>
      <c r="AR303" s="76"/>
      <c r="AS303" s="76"/>
      <c r="AT303" s="76"/>
      <c r="AU303" s="76"/>
      <c r="AV303" s="76"/>
      <c r="AW303" s="27"/>
      <c r="AX303" s="27"/>
      <c r="AY303" s="27"/>
      <c r="AZ303" s="27"/>
      <c r="BA303" s="27"/>
      <c r="BB303" s="27"/>
      <c r="BC303" s="27"/>
      <c r="BD303" s="27"/>
      <c r="BE303" s="27"/>
      <c r="BF303" s="2">
        <f>SUM(BF305,BF307,BF309)</f>
        <v>0</v>
      </c>
      <c r="BG303" s="21">
        <f t="shared" si="200"/>
        <v>0</v>
      </c>
    </row>
    <row r="304" spans="1:59" ht="31.5" customHeight="1">
      <c r="A304" s="132"/>
      <c r="B304" s="114"/>
      <c r="C304" s="116"/>
      <c r="D304" s="25" t="s">
        <v>6</v>
      </c>
      <c r="E304" s="28">
        <f>SUM(E306,E308,E310)</f>
        <v>0</v>
      </c>
      <c r="F304" s="28">
        <f t="shared" si="238"/>
        <v>0</v>
      </c>
      <c r="G304" s="28">
        <f t="shared" si="238"/>
        <v>0</v>
      </c>
      <c r="H304" s="28">
        <f t="shared" si="238"/>
        <v>0</v>
      </c>
      <c r="I304" s="28">
        <f t="shared" si="238"/>
        <v>0</v>
      </c>
      <c r="J304" s="28">
        <f t="shared" si="238"/>
        <v>0</v>
      </c>
      <c r="K304" s="28">
        <f t="shared" si="238"/>
        <v>0</v>
      </c>
      <c r="L304" s="28">
        <f t="shared" si="238"/>
        <v>0</v>
      </c>
      <c r="M304" s="28">
        <f t="shared" si="238"/>
        <v>0</v>
      </c>
      <c r="N304" s="28">
        <f t="shared" si="238"/>
        <v>0</v>
      </c>
      <c r="O304" s="28">
        <f t="shared" si="238"/>
        <v>0</v>
      </c>
      <c r="P304" s="28">
        <f t="shared" si="238"/>
        <v>0</v>
      </c>
      <c r="Q304" s="28">
        <f t="shared" si="238"/>
        <v>0</v>
      </c>
      <c r="R304" s="28">
        <f t="shared" si="238"/>
        <v>0</v>
      </c>
      <c r="S304" s="81"/>
      <c r="T304" s="81"/>
      <c r="U304" s="89"/>
      <c r="V304" s="28">
        <f t="shared" si="238"/>
        <v>0</v>
      </c>
      <c r="W304" s="23"/>
      <c r="X304" s="23"/>
      <c r="Y304" s="25">
        <f t="shared" si="239"/>
        <v>0</v>
      </c>
      <c r="Z304" s="25">
        <f t="shared" si="239"/>
        <v>0</v>
      </c>
      <c r="AA304" s="25">
        <f t="shared" si="239"/>
        <v>0</v>
      </c>
      <c r="AB304" s="25">
        <f t="shared" si="239"/>
        <v>0</v>
      </c>
      <c r="AC304" s="25">
        <f t="shared" si="239"/>
        <v>0</v>
      </c>
      <c r="AD304" s="25">
        <f t="shared" si="239"/>
        <v>0</v>
      </c>
      <c r="AE304" s="25">
        <f t="shared" si="239"/>
        <v>0</v>
      </c>
      <c r="AF304" s="25">
        <f t="shared" si="239"/>
        <v>0</v>
      </c>
      <c r="AG304" s="25">
        <f t="shared" si="239"/>
        <v>0</v>
      </c>
      <c r="AH304" s="25">
        <f t="shared" si="239"/>
        <v>0</v>
      </c>
      <c r="AI304" s="25">
        <f t="shared" si="239"/>
        <v>0</v>
      </c>
      <c r="AJ304" s="57"/>
      <c r="AK304" s="57"/>
      <c r="AL304" s="24"/>
      <c r="AM304" s="64"/>
      <c r="AN304" s="64"/>
      <c r="AO304" s="64"/>
      <c r="AP304" s="64"/>
      <c r="AQ304" s="76"/>
      <c r="AR304" s="76"/>
      <c r="AS304" s="76"/>
      <c r="AT304" s="76"/>
      <c r="AU304" s="76"/>
      <c r="AV304" s="76"/>
      <c r="AW304" s="27"/>
      <c r="AX304" s="27"/>
      <c r="AY304" s="27"/>
      <c r="AZ304" s="27"/>
      <c r="BA304" s="27"/>
      <c r="BB304" s="27"/>
      <c r="BC304" s="27"/>
      <c r="BD304" s="27"/>
      <c r="BE304" s="27"/>
      <c r="BF304" s="2">
        <f>SUM(BF306,BF308,BF310)</f>
        <v>0</v>
      </c>
      <c r="BG304" s="21">
        <f t="shared" si="200"/>
        <v>0</v>
      </c>
    </row>
    <row r="305" spans="1:59" ht="15.75" customHeight="1">
      <c r="A305" s="133"/>
      <c r="B305" s="109" t="s">
        <v>21</v>
      </c>
      <c r="C305" s="111" t="s">
        <v>121</v>
      </c>
      <c r="D305" s="67" t="s">
        <v>5</v>
      </c>
      <c r="E305" s="34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62"/>
      <c r="T305" s="62"/>
      <c r="U305" s="91"/>
      <c r="V305" s="36">
        <f aca="true" t="shared" si="240" ref="V305:V312">SUM(E305:U305)</f>
        <v>0</v>
      </c>
      <c r="W305" s="23"/>
      <c r="X305" s="23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57"/>
      <c r="AK305" s="57"/>
      <c r="AL305" s="24"/>
      <c r="AM305" s="64"/>
      <c r="AN305" s="64"/>
      <c r="AO305" s="64"/>
      <c r="AP305" s="64"/>
      <c r="AQ305" s="76"/>
      <c r="AR305" s="76"/>
      <c r="AS305" s="76"/>
      <c r="AT305" s="76"/>
      <c r="AU305" s="76"/>
      <c r="AV305" s="76"/>
      <c r="AW305" s="27"/>
      <c r="AX305" s="27"/>
      <c r="AY305" s="27"/>
      <c r="AZ305" s="27"/>
      <c r="BA305" s="27"/>
      <c r="BB305" s="27"/>
      <c r="BC305" s="27"/>
      <c r="BD305" s="27"/>
      <c r="BE305" s="27"/>
      <c r="BF305" s="1">
        <f aca="true" t="shared" si="241" ref="BF305:BF312">SUM(Y305:BE305)</f>
        <v>0</v>
      </c>
      <c r="BG305" s="1">
        <f t="shared" si="200"/>
        <v>0</v>
      </c>
    </row>
    <row r="306" spans="1:59" ht="15.75" customHeight="1">
      <c r="A306" s="133"/>
      <c r="B306" s="109"/>
      <c r="C306" s="111"/>
      <c r="D306" s="67" t="s">
        <v>6</v>
      </c>
      <c r="E306" s="33">
        <f aca="true" t="shared" si="242" ref="E306:R306">0.5*E305</f>
        <v>0</v>
      </c>
      <c r="F306" s="33">
        <f t="shared" si="242"/>
        <v>0</v>
      </c>
      <c r="G306" s="33">
        <f t="shared" si="242"/>
        <v>0</v>
      </c>
      <c r="H306" s="33">
        <f t="shared" si="242"/>
        <v>0</v>
      </c>
      <c r="I306" s="33">
        <f t="shared" si="242"/>
        <v>0</v>
      </c>
      <c r="J306" s="33">
        <f t="shared" si="242"/>
        <v>0</v>
      </c>
      <c r="K306" s="33">
        <f t="shared" si="242"/>
        <v>0</v>
      </c>
      <c r="L306" s="33">
        <f t="shared" si="242"/>
        <v>0</v>
      </c>
      <c r="M306" s="33">
        <f t="shared" si="242"/>
        <v>0</v>
      </c>
      <c r="N306" s="33">
        <f t="shared" si="242"/>
        <v>0</v>
      </c>
      <c r="O306" s="33">
        <f t="shared" si="242"/>
        <v>0</v>
      </c>
      <c r="P306" s="33">
        <f t="shared" si="242"/>
        <v>0</v>
      </c>
      <c r="Q306" s="33">
        <f t="shared" si="242"/>
        <v>0</v>
      </c>
      <c r="R306" s="33">
        <f t="shared" si="242"/>
        <v>0</v>
      </c>
      <c r="S306" s="82"/>
      <c r="T306" s="82"/>
      <c r="U306" s="92"/>
      <c r="V306" s="36">
        <f t="shared" si="240"/>
        <v>0</v>
      </c>
      <c r="W306" s="23"/>
      <c r="X306" s="23"/>
      <c r="Y306" s="33">
        <f aca="true" t="shared" si="243" ref="Y306:AI306">0.5*Y305</f>
        <v>0</v>
      </c>
      <c r="Z306" s="33">
        <f t="shared" si="243"/>
        <v>0</v>
      </c>
      <c r="AA306" s="33">
        <f t="shared" si="243"/>
        <v>0</v>
      </c>
      <c r="AB306" s="33">
        <f t="shared" si="243"/>
        <v>0</v>
      </c>
      <c r="AC306" s="33">
        <f t="shared" si="243"/>
        <v>0</v>
      </c>
      <c r="AD306" s="33">
        <f t="shared" si="243"/>
        <v>0</v>
      </c>
      <c r="AE306" s="33">
        <f t="shared" si="243"/>
        <v>0</v>
      </c>
      <c r="AF306" s="33">
        <f t="shared" si="243"/>
        <v>0</v>
      </c>
      <c r="AG306" s="33">
        <f t="shared" si="243"/>
        <v>0</v>
      </c>
      <c r="AH306" s="33">
        <f t="shared" si="243"/>
        <v>0</v>
      </c>
      <c r="AI306" s="33">
        <f t="shared" si="243"/>
        <v>0</v>
      </c>
      <c r="AJ306" s="57"/>
      <c r="AK306" s="57"/>
      <c r="AL306" s="24"/>
      <c r="AM306" s="64"/>
      <c r="AN306" s="64"/>
      <c r="AO306" s="64"/>
      <c r="AP306" s="64"/>
      <c r="AQ306" s="76"/>
      <c r="AR306" s="76"/>
      <c r="AS306" s="76"/>
      <c r="AT306" s="76"/>
      <c r="AU306" s="76"/>
      <c r="AV306" s="76"/>
      <c r="AW306" s="27"/>
      <c r="AX306" s="27"/>
      <c r="AY306" s="27"/>
      <c r="AZ306" s="27"/>
      <c r="BA306" s="27"/>
      <c r="BB306" s="27"/>
      <c r="BC306" s="27"/>
      <c r="BD306" s="27"/>
      <c r="BE306" s="27"/>
      <c r="BF306" s="1">
        <f t="shared" si="241"/>
        <v>0</v>
      </c>
      <c r="BG306" s="1">
        <f t="shared" si="200"/>
        <v>0</v>
      </c>
    </row>
    <row r="307" spans="1:59" ht="18.75" customHeight="1">
      <c r="A307" s="133"/>
      <c r="B307" s="109" t="s">
        <v>22</v>
      </c>
      <c r="C307" s="111" t="s">
        <v>123</v>
      </c>
      <c r="D307" s="67" t="s">
        <v>5</v>
      </c>
      <c r="E307" s="33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62"/>
      <c r="T307" s="62"/>
      <c r="U307" s="91"/>
      <c r="V307" s="36">
        <f t="shared" si="240"/>
        <v>0</v>
      </c>
      <c r="W307" s="23"/>
      <c r="X307" s="23"/>
      <c r="Y307" s="30"/>
      <c r="Z307" s="34"/>
      <c r="AA307" s="31"/>
      <c r="AB307" s="31"/>
      <c r="AC307" s="31"/>
      <c r="AD307" s="31"/>
      <c r="AE307" s="31"/>
      <c r="AF307" s="31"/>
      <c r="AG307" s="31"/>
      <c r="AH307" s="31"/>
      <c r="AI307" s="31"/>
      <c r="AJ307" s="57"/>
      <c r="AK307" s="57"/>
      <c r="AL307" s="24"/>
      <c r="AM307" s="64"/>
      <c r="AN307" s="64"/>
      <c r="AO307" s="64"/>
      <c r="AP307" s="64"/>
      <c r="AQ307" s="76"/>
      <c r="AR307" s="76"/>
      <c r="AS307" s="76"/>
      <c r="AT307" s="76"/>
      <c r="AU307" s="76"/>
      <c r="AV307" s="76"/>
      <c r="AW307" s="27"/>
      <c r="AX307" s="27"/>
      <c r="AY307" s="27"/>
      <c r="AZ307" s="27"/>
      <c r="BA307" s="27"/>
      <c r="BB307" s="27"/>
      <c r="BC307" s="27"/>
      <c r="BD307" s="27"/>
      <c r="BE307" s="27"/>
      <c r="BF307" s="1">
        <f t="shared" si="241"/>
        <v>0</v>
      </c>
      <c r="BG307" s="1">
        <f t="shared" si="200"/>
        <v>0</v>
      </c>
    </row>
    <row r="308" spans="1:59" ht="19.5" customHeight="1">
      <c r="A308" s="133"/>
      <c r="B308" s="109"/>
      <c r="C308" s="111"/>
      <c r="D308" s="67" t="s">
        <v>6</v>
      </c>
      <c r="E308" s="33">
        <f aca="true" t="shared" si="244" ref="E308:R308">0.5*E307</f>
        <v>0</v>
      </c>
      <c r="F308" s="33">
        <f t="shared" si="244"/>
        <v>0</v>
      </c>
      <c r="G308" s="33">
        <f t="shared" si="244"/>
        <v>0</v>
      </c>
      <c r="H308" s="33">
        <f t="shared" si="244"/>
        <v>0</v>
      </c>
      <c r="I308" s="33">
        <f t="shared" si="244"/>
        <v>0</v>
      </c>
      <c r="J308" s="33">
        <f t="shared" si="244"/>
        <v>0</v>
      </c>
      <c r="K308" s="33">
        <f t="shared" si="244"/>
        <v>0</v>
      </c>
      <c r="L308" s="33">
        <f t="shared" si="244"/>
        <v>0</v>
      </c>
      <c r="M308" s="33">
        <f t="shared" si="244"/>
        <v>0</v>
      </c>
      <c r="N308" s="33">
        <f t="shared" si="244"/>
        <v>0</v>
      </c>
      <c r="O308" s="33">
        <f t="shared" si="244"/>
        <v>0</v>
      </c>
      <c r="P308" s="33">
        <f t="shared" si="244"/>
        <v>0</v>
      </c>
      <c r="Q308" s="33">
        <f t="shared" si="244"/>
        <v>0</v>
      </c>
      <c r="R308" s="33">
        <f t="shared" si="244"/>
        <v>0</v>
      </c>
      <c r="S308" s="82"/>
      <c r="T308" s="82"/>
      <c r="U308" s="92"/>
      <c r="V308" s="36">
        <f t="shared" si="240"/>
        <v>0</v>
      </c>
      <c r="W308" s="23"/>
      <c r="X308" s="23"/>
      <c r="Y308" s="33">
        <f aca="true" t="shared" si="245" ref="Y308:AI308">0.5*Y307</f>
        <v>0</v>
      </c>
      <c r="Z308" s="33">
        <f t="shared" si="245"/>
        <v>0</v>
      </c>
      <c r="AA308" s="33">
        <f t="shared" si="245"/>
        <v>0</v>
      </c>
      <c r="AB308" s="33">
        <f t="shared" si="245"/>
        <v>0</v>
      </c>
      <c r="AC308" s="33">
        <f t="shared" si="245"/>
        <v>0</v>
      </c>
      <c r="AD308" s="33">
        <f t="shared" si="245"/>
        <v>0</v>
      </c>
      <c r="AE308" s="33">
        <f t="shared" si="245"/>
        <v>0</v>
      </c>
      <c r="AF308" s="33">
        <f t="shared" si="245"/>
        <v>0</v>
      </c>
      <c r="AG308" s="33">
        <f t="shared" si="245"/>
        <v>0</v>
      </c>
      <c r="AH308" s="33">
        <f t="shared" si="245"/>
        <v>0</v>
      </c>
      <c r="AI308" s="33">
        <f t="shared" si="245"/>
        <v>0</v>
      </c>
      <c r="AJ308" s="57"/>
      <c r="AK308" s="57"/>
      <c r="AL308" s="24"/>
      <c r="AM308" s="64"/>
      <c r="AN308" s="64"/>
      <c r="AO308" s="64"/>
      <c r="AP308" s="64"/>
      <c r="AQ308" s="76"/>
      <c r="AR308" s="76"/>
      <c r="AS308" s="76"/>
      <c r="AT308" s="76"/>
      <c r="AU308" s="76"/>
      <c r="AV308" s="76"/>
      <c r="AW308" s="27"/>
      <c r="AX308" s="27"/>
      <c r="AY308" s="27"/>
      <c r="AZ308" s="27"/>
      <c r="BA308" s="27"/>
      <c r="BB308" s="27"/>
      <c r="BC308" s="27"/>
      <c r="BD308" s="27"/>
      <c r="BE308" s="27"/>
      <c r="BF308" s="1">
        <f t="shared" si="241"/>
        <v>0</v>
      </c>
      <c r="BG308" s="1">
        <f t="shared" si="200"/>
        <v>0</v>
      </c>
    </row>
    <row r="309" spans="1:59" ht="18.75" customHeight="1">
      <c r="A309" s="133"/>
      <c r="B309" s="109" t="s">
        <v>122</v>
      </c>
      <c r="C309" s="111" t="s">
        <v>124</v>
      </c>
      <c r="D309" s="67" t="s">
        <v>5</v>
      </c>
      <c r="E309" s="33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62"/>
      <c r="T309" s="62"/>
      <c r="U309" s="91"/>
      <c r="V309" s="36">
        <f t="shared" si="240"/>
        <v>0</v>
      </c>
      <c r="W309" s="23"/>
      <c r="X309" s="23"/>
      <c r="Y309" s="30"/>
      <c r="Z309" s="34"/>
      <c r="AA309" s="31"/>
      <c r="AB309" s="31"/>
      <c r="AC309" s="31"/>
      <c r="AD309" s="31"/>
      <c r="AE309" s="31"/>
      <c r="AF309" s="31"/>
      <c r="AG309" s="31"/>
      <c r="AH309" s="31"/>
      <c r="AI309" s="31"/>
      <c r="AJ309" s="57"/>
      <c r="AK309" s="57"/>
      <c r="AL309" s="24"/>
      <c r="AM309" s="64"/>
      <c r="AN309" s="64"/>
      <c r="AO309" s="64"/>
      <c r="AP309" s="64"/>
      <c r="AQ309" s="76"/>
      <c r="AR309" s="76"/>
      <c r="AS309" s="76"/>
      <c r="AT309" s="76"/>
      <c r="AU309" s="76"/>
      <c r="AV309" s="76"/>
      <c r="AW309" s="27"/>
      <c r="AX309" s="27"/>
      <c r="AY309" s="27"/>
      <c r="AZ309" s="27"/>
      <c r="BA309" s="27"/>
      <c r="BB309" s="27"/>
      <c r="BC309" s="27"/>
      <c r="BD309" s="27"/>
      <c r="BE309" s="27"/>
      <c r="BF309" s="1">
        <f t="shared" si="241"/>
        <v>0</v>
      </c>
      <c r="BG309" s="1">
        <f t="shared" si="200"/>
        <v>0</v>
      </c>
    </row>
    <row r="310" spans="1:59" ht="19.5" customHeight="1">
      <c r="A310" s="133"/>
      <c r="B310" s="109"/>
      <c r="C310" s="111"/>
      <c r="D310" s="67" t="s">
        <v>6</v>
      </c>
      <c r="E310" s="33">
        <f aca="true" t="shared" si="246" ref="E310:R310">0.5*E309</f>
        <v>0</v>
      </c>
      <c r="F310" s="33">
        <f t="shared" si="246"/>
        <v>0</v>
      </c>
      <c r="G310" s="33">
        <f t="shared" si="246"/>
        <v>0</v>
      </c>
      <c r="H310" s="33">
        <f t="shared" si="246"/>
        <v>0</v>
      </c>
      <c r="I310" s="33">
        <f t="shared" si="246"/>
        <v>0</v>
      </c>
      <c r="J310" s="33">
        <f t="shared" si="246"/>
        <v>0</v>
      </c>
      <c r="K310" s="33">
        <f t="shared" si="246"/>
        <v>0</v>
      </c>
      <c r="L310" s="33">
        <f t="shared" si="246"/>
        <v>0</v>
      </c>
      <c r="M310" s="33">
        <f t="shared" si="246"/>
        <v>0</v>
      </c>
      <c r="N310" s="33">
        <f t="shared" si="246"/>
        <v>0</v>
      </c>
      <c r="O310" s="33">
        <f t="shared" si="246"/>
        <v>0</v>
      </c>
      <c r="P310" s="33">
        <f t="shared" si="246"/>
        <v>0</v>
      </c>
      <c r="Q310" s="33">
        <f t="shared" si="246"/>
        <v>0</v>
      </c>
      <c r="R310" s="33">
        <f t="shared" si="246"/>
        <v>0</v>
      </c>
      <c r="S310" s="82"/>
      <c r="T310" s="82"/>
      <c r="U310" s="92"/>
      <c r="V310" s="36">
        <f t="shared" si="240"/>
        <v>0</v>
      </c>
      <c r="W310" s="23"/>
      <c r="X310" s="23"/>
      <c r="Y310" s="33">
        <f aca="true" t="shared" si="247" ref="Y310:AI310">0.5*Y309</f>
        <v>0</v>
      </c>
      <c r="Z310" s="33">
        <f t="shared" si="247"/>
        <v>0</v>
      </c>
      <c r="AA310" s="33">
        <f t="shared" si="247"/>
        <v>0</v>
      </c>
      <c r="AB310" s="33">
        <f t="shared" si="247"/>
        <v>0</v>
      </c>
      <c r="AC310" s="33">
        <f t="shared" si="247"/>
        <v>0</v>
      </c>
      <c r="AD310" s="33">
        <f t="shared" si="247"/>
        <v>0</v>
      </c>
      <c r="AE310" s="33">
        <f t="shared" si="247"/>
        <v>0</v>
      </c>
      <c r="AF310" s="33">
        <f t="shared" si="247"/>
        <v>0</v>
      </c>
      <c r="AG310" s="33">
        <f t="shared" si="247"/>
        <v>0</v>
      </c>
      <c r="AH310" s="33">
        <f t="shared" si="247"/>
        <v>0</v>
      </c>
      <c r="AI310" s="33">
        <f t="shared" si="247"/>
        <v>0</v>
      </c>
      <c r="AJ310" s="57"/>
      <c r="AK310" s="57"/>
      <c r="AL310" s="24"/>
      <c r="AM310" s="64"/>
      <c r="AN310" s="64"/>
      <c r="AO310" s="64"/>
      <c r="AP310" s="64"/>
      <c r="AQ310" s="76"/>
      <c r="AR310" s="76"/>
      <c r="AS310" s="76"/>
      <c r="AT310" s="76"/>
      <c r="AU310" s="76"/>
      <c r="AV310" s="76"/>
      <c r="AW310" s="27"/>
      <c r="AX310" s="27"/>
      <c r="AY310" s="27"/>
      <c r="AZ310" s="27"/>
      <c r="BA310" s="27"/>
      <c r="BB310" s="27"/>
      <c r="BC310" s="27"/>
      <c r="BD310" s="27"/>
      <c r="BE310" s="27"/>
      <c r="BF310" s="1">
        <f t="shared" si="241"/>
        <v>0</v>
      </c>
      <c r="BG310" s="1">
        <f t="shared" si="200"/>
        <v>0</v>
      </c>
    </row>
    <row r="311" spans="1:59" ht="17.25" customHeight="1">
      <c r="A311" s="133"/>
      <c r="B311" s="71" t="s">
        <v>23</v>
      </c>
      <c r="C311" s="72" t="s">
        <v>138</v>
      </c>
      <c r="D311" s="67" t="s">
        <v>5</v>
      </c>
      <c r="E311" s="33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80"/>
      <c r="T311" s="80"/>
      <c r="U311" s="88"/>
      <c r="V311" s="36">
        <f t="shared" si="240"/>
        <v>0</v>
      </c>
      <c r="W311" s="23"/>
      <c r="X311" s="23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57"/>
      <c r="AK311" s="57"/>
      <c r="AL311" s="24"/>
      <c r="AM311" s="64"/>
      <c r="AN311" s="64"/>
      <c r="AO311" s="64"/>
      <c r="AP311" s="64"/>
      <c r="AQ311" s="76"/>
      <c r="AR311" s="76"/>
      <c r="AS311" s="76"/>
      <c r="AT311" s="76"/>
      <c r="AU311" s="76"/>
      <c r="AV311" s="76"/>
      <c r="AW311" s="27"/>
      <c r="AX311" s="27"/>
      <c r="AY311" s="27"/>
      <c r="AZ311" s="27"/>
      <c r="BA311" s="27"/>
      <c r="BB311" s="27"/>
      <c r="BC311" s="27"/>
      <c r="BD311" s="27"/>
      <c r="BE311" s="27"/>
      <c r="BF311" s="1">
        <f t="shared" si="241"/>
        <v>0</v>
      </c>
      <c r="BG311" s="1">
        <f t="shared" si="200"/>
        <v>0</v>
      </c>
    </row>
    <row r="312" spans="1:59" ht="29.25" customHeight="1">
      <c r="A312" s="133"/>
      <c r="B312" s="71" t="s">
        <v>24</v>
      </c>
      <c r="C312" s="72" t="s">
        <v>19</v>
      </c>
      <c r="D312" s="67" t="s">
        <v>5</v>
      </c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82"/>
      <c r="T312" s="82"/>
      <c r="U312" s="92"/>
      <c r="V312" s="36">
        <f t="shared" si="240"/>
        <v>0</v>
      </c>
      <c r="W312" s="23"/>
      <c r="X312" s="23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57"/>
      <c r="AK312" s="57"/>
      <c r="AL312" s="24"/>
      <c r="AM312" s="64"/>
      <c r="AN312" s="64"/>
      <c r="AO312" s="64"/>
      <c r="AP312" s="64"/>
      <c r="AQ312" s="76"/>
      <c r="AR312" s="76"/>
      <c r="AS312" s="76"/>
      <c r="AT312" s="76"/>
      <c r="AU312" s="76"/>
      <c r="AV312" s="76"/>
      <c r="AW312" s="27"/>
      <c r="AX312" s="27"/>
      <c r="AY312" s="27"/>
      <c r="AZ312" s="27"/>
      <c r="BA312" s="27"/>
      <c r="BB312" s="27"/>
      <c r="BC312" s="27"/>
      <c r="BD312" s="27"/>
      <c r="BE312" s="27"/>
      <c r="BF312" s="1">
        <f t="shared" si="241"/>
        <v>0</v>
      </c>
      <c r="BG312" s="1">
        <f t="shared" si="200"/>
        <v>0</v>
      </c>
    </row>
    <row r="313" spans="1:59" ht="25.5" customHeight="1">
      <c r="A313" s="133"/>
      <c r="B313" s="99" t="s">
        <v>28</v>
      </c>
      <c r="C313" s="110" t="s">
        <v>125</v>
      </c>
      <c r="D313" s="68" t="s">
        <v>5</v>
      </c>
      <c r="E313" s="25">
        <f>SUM(E315,E317,E319,E321)</f>
        <v>4</v>
      </c>
      <c r="F313" s="25">
        <f aca="true" t="shared" si="248" ref="F313:V314">SUM(F315,F317,F319,F321)</f>
        <v>4</v>
      </c>
      <c r="G313" s="25">
        <f t="shared" si="248"/>
        <v>4</v>
      </c>
      <c r="H313" s="25">
        <f t="shared" si="248"/>
        <v>4</v>
      </c>
      <c r="I313" s="25">
        <f t="shared" si="248"/>
        <v>4</v>
      </c>
      <c r="J313" s="25">
        <f t="shared" si="248"/>
        <v>4</v>
      </c>
      <c r="K313" s="25">
        <f t="shared" si="248"/>
        <v>4</v>
      </c>
      <c r="L313" s="25">
        <f t="shared" si="248"/>
        <v>4</v>
      </c>
      <c r="M313" s="25">
        <f t="shared" si="248"/>
        <v>4</v>
      </c>
      <c r="N313" s="25">
        <f t="shared" si="248"/>
        <v>4</v>
      </c>
      <c r="O313" s="25">
        <f t="shared" si="248"/>
        <v>4</v>
      </c>
      <c r="P313" s="25">
        <f t="shared" si="248"/>
        <v>4</v>
      </c>
      <c r="Q313" s="25">
        <f t="shared" si="248"/>
        <v>4</v>
      </c>
      <c r="R313" s="25">
        <f t="shared" si="248"/>
        <v>4</v>
      </c>
      <c r="S313" s="57"/>
      <c r="T313" s="57"/>
      <c r="U313" s="24"/>
      <c r="V313" s="25">
        <f t="shared" si="248"/>
        <v>56</v>
      </c>
      <c r="W313" s="23"/>
      <c r="X313" s="23"/>
      <c r="Y313" s="25">
        <f aca="true" t="shared" si="249" ref="Y313:AI314">SUM(Y315,Y317,Y319,Y321)</f>
        <v>22</v>
      </c>
      <c r="Z313" s="25">
        <f t="shared" si="249"/>
        <v>22</v>
      </c>
      <c r="AA313" s="25">
        <f t="shared" si="249"/>
        <v>22</v>
      </c>
      <c r="AB313" s="25">
        <f t="shared" si="249"/>
        <v>22</v>
      </c>
      <c r="AC313" s="25">
        <f t="shared" si="249"/>
        <v>22</v>
      </c>
      <c r="AD313" s="25">
        <f t="shared" si="249"/>
        <v>22</v>
      </c>
      <c r="AE313" s="25">
        <f t="shared" si="249"/>
        <v>22</v>
      </c>
      <c r="AF313" s="25">
        <f t="shared" si="249"/>
        <v>22</v>
      </c>
      <c r="AG313" s="25">
        <f t="shared" si="249"/>
        <v>22</v>
      </c>
      <c r="AH313" s="25">
        <f t="shared" si="249"/>
        <v>22</v>
      </c>
      <c r="AI313" s="25">
        <f t="shared" si="249"/>
        <v>22</v>
      </c>
      <c r="AJ313" s="57"/>
      <c r="AK313" s="57"/>
      <c r="AL313" s="24"/>
      <c r="AM313" s="64"/>
      <c r="AN313" s="64"/>
      <c r="AO313" s="64"/>
      <c r="AP313" s="64"/>
      <c r="AQ313" s="76"/>
      <c r="AR313" s="76"/>
      <c r="AS313" s="76"/>
      <c r="AT313" s="76"/>
      <c r="AU313" s="76"/>
      <c r="AV313" s="76"/>
      <c r="AW313" s="27"/>
      <c r="AX313" s="27"/>
      <c r="AY313" s="27"/>
      <c r="AZ313" s="27"/>
      <c r="BA313" s="27"/>
      <c r="BB313" s="27"/>
      <c r="BC313" s="27"/>
      <c r="BD313" s="27"/>
      <c r="BE313" s="27"/>
      <c r="BF313" s="2">
        <f>SUM(BF315,BF317,BF319,BF321)</f>
        <v>242</v>
      </c>
      <c r="BG313" s="21">
        <f t="shared" si="200"/>
        <v>298</v>
      </c>
    </row>
    <row r="314" spans="1:59" ht="24" customHeight="1">
      <c r="A314" s="133"/>
      <c r="B314" s="99"/>
      <c r="C314" s="110"/>
      <c r="D314" s="68" t="s">
        <v>6</v>
      </c>
      <c r="E314" s="25">
        <f>SUM(E316,E318,E320,E322)</f>
        <v>2</v>
      </c>
      <c r="F314" s="25">
        <f t="shared" si="248"/>
        <v>2</v>
      </c>
      <c r="G314" s="25">
        <f t="shared" si="248"/>
        <v>2</v>
      </c>
      <c r="H314" s="25">
        <f t="shared" si="248"/>
        <v>2</v>
      </c>
      <c r="I314" s="25">
        <f t="shared" si="248"/>
        <v>2</v>
      </c>
      <c r="J314" s="25">
        <f t="shared" si="248"/>
        <v>2</v>
      </c>
      <c r="K314" s="25">
        <f t="shared" si="248"/>
        <v>2</v>
      </c>
      <c r="L314" s="25">
        <f t="shared" si="248"/>
        <v>2</v>
      </c>
      <c r="M314" s="25">
        <f t="shared" si="248"/>
        <v>2</v>
      </c>
      <c r="N314" s="25">
        <f t="shared" si="248"/>
        <v>2</v>
      </c>
      <c r="O314" s="25">
        <f t="shared" si="248"/>
        <v>2</v>
      </c>
      <c r="P314" s="25">
        <f t="shared" si="248"/>
        <v>2</v>
      </c>
      <c r="Q314" s="25">
        <f t="shared" si="248"/>
        <v>2</v>
      </c>
      <c r="R314" s="25">
        <f t="shared" si="248"/>
        <v>2</v>
      </c>
      <c r="S314" s="57"/>
      <c r="T314" s="57"/>
      <c r="U314" s="24"/>
      <c r="V314" s="25">
        <f t="shared" si="248"/>
        <v>28</v>
      </c>
      <c r="W314" s="23"/>
      <c r="X314" s="23"/>
      <c r="Y314" s="25">
        <f t="shared" si="249"/>
        <v>11</v>
      </c>
      <c r="Z314" s="25">
        <f t="shared" si="249"/>
        <v>11</v>
      </c>
      <c r="AA314" s="25">
        <f t="shared" si="249"/>
        <v>11</v>
      </c>
      <c r="AB314" s="25">
        <f t="shared" si="249"/>
        <v>11</v>
      </c>
      <c r="AC314" s="25">
        <f t="shared" si="249"/>
        <v>11</v>
      </c>
      <c r="AD314" s="25">
        <f t="shared" si="249"/>
        <v>11</v>
      </c>
      <c r="AE314" s="25">
        <f t="shared" si="249"/>
        <v>11</v>
      </c>
      <c r="AF314" s="25">
        <f t="shared" si="249"/>
        <v>11</v>
      </c>
      <c r="AG314" s="25">
        <f t="shared" si="249"/>
        <v>11</v>
      </c>
      <c r="AH314" s="25">
        <f t="shared" si="249"/>
        <v>11</v>
      </c>
      <c r="AI314" s="25">
        <f t="shared" si="249"/>
        <v>11</v>
      </c>
      <c r="AJ314" s="57"/>
      <c r="AK314" s="57"/>
      <c r="AL314" s="24"/>
      <c r="AM314" s="64"/>
      <c r="AN314" s="64"/>
      <c r="AO314" s="64"/>
      <c r="AP314" s="64"/>
      <c r="AQ314" s="76"/>
      <c r="AR314" s="76"/>
      <c r="AS314" s="76"/>
      <c r="AT314" s="76"/>
      <c r="AU314" s="76"/>
      <c r="AV314" s="76"/>
      <c r="AW314" s="27"/>
      <c r="AX314" s="27"/>
      <c r="AY314" s="27"/>
      <c r="AZ314" s="27"/>
      <c r="BA314" s="27"/>
      <c r="BB314" s="27"/>
      <c r="BC314" s="27"/>
      <c r="BD314" s="27"/>
      <c r="BE314" s="27"/>
      <c r="BF314" s="2">
        <f>SUM(BF316,BF318,BF320,BF322)</f>
        <v>121</v>
      </c>
      <c r="BG314" s="21">
        <f t="shared" si="200"/>
        <v>149</v>
      </c>
    </row>
    <row r="315" spans="1:59" ht="15.75" customHeight="1">
      <c r="A315" s="133"/>
      <c r="B315" s="109" t="s">
        <v>29</v>
      </c>
      <c r="C315" s="100" t="s">
        <v>126</v>
      </c>
      <c r="D315" s="67" t="s">
        <v>5</v>
      </c>
      <c r="E315" s="30">
        <v>2</v>
      </c>
      <c r="F315" s="30">
        <v>2</v>
      </c>
      <c r="G315" s="30">
        <v>2</v>
      </c>
      <c r="H315" s="30">
        <v>2</v>
      </c>
      <c r="I315" s="30">
        <v>2</v>
      </c>
      <c r="J315" s="30">
        <v>2</v>
      </c>
      <c r="K315" s="30">
        <v>2</v>
      </c>
      <c r="L315" s="30">
        <v>2</v>
      </c>
      <c r="M315" s="30">
        <v>2</v>
      </c>
      <c r="N315" s="30">
        <v>2</v>
      </c>
      <c r="O315" s="30">
        <v>2</v>
      </c>
      <c r="P315" s="30">
        <v>2</v>
      </c>
      <c r="Q315" s="30">
        <v>2</v>
      </c>
      <c r="R315" s="30">
        <v>2</v>
      </c>
      <c r="S315" s="80"/>
      <c r="T315" s="80"/>
      <c r="U315" s="88"/>
      <c r="V315" s="30">
        <f aca="true" t="shared" si="250" ref="V315:V324">SUM(E315:U315)</f>
        <v>28</v>
      </c>
      <c r="W315" s="23"/>
      <c r="X315" s="23"/>
      <c r="Y315" s="30">
        <v>4</v>
      </c>
      <c r="Z315" s="30">
        <v>4</v>
      </c>
      <c r="AA315" s="30">
        <v>4</v>
      </c>
      <c r="AB315" s="30">
        <v>4</v>
      </c>
      <c r="AC315" s="30">
        <v>4</v>
      </c>
      <c r="AD315" s="30">
        <v>4</v>
      </c>
      <c r="AE315" s="30">
        <v>4</v>
      </c>
      <c r="AF315" s="30">
        <v>4</v>
      </c>
      <c r="AG315" s="30">
        <v>4</v>
      </c>
      <c r="AH315" s="30">
        <v>4</v>
      </c>
      <c r="AI315" s="30">
        <v>4</v>
      </c>
      <c r="AJ315" s="57"/>
      <c r="AK315" s="57"/>
      <c r="AL315" s="24"/>
      <c r="AM315" s="64"/>
      <c r="AN315" s="64"/>
      <c r="AO315" s="64"/>
      <c r="AP315" s="64"/>
      <c r="AQ315" s="76"/>
      <c r="AR315" s="76"/>
      <c r="AS315" s="76"/>
      <c r="AT315" s="76"/>
      <c r="AU315" s="76"/>
      <c r="AV315" s="76"/>
      <c r="AW315" s="27"/>
      <c r="AX315" s="27"/>
      <c r="AY315" s="27"/>
      <c r="AZ315" s="27"/>
      <c r="BA315" s="27"/>
      <c r="BB315" s="27"/>
      <c r="BC315" s="27"/>
      <c r="BD315" s="27"/>
      <c r="BE315" s="27"/>
      <c r="BF315" s="1">
        <f aca="true" t="shared" si="251" ref="BF315:BF324">SUM(Y315:BE315)</f>
        <v>44</v>
      </c>
      <c r="BG315" s="29">
        <f t="shared" si="200"/>
        <v>72</v>
      </c>
    </row>
    <row r="316" spans="1:59" ht="20.25" customHeight="1">
      <c r="A316" s="133"/>
      <c r="B316" s="109"/>
      <c r="C316" s="100"/>
      <c r="D316" s="67" t="s">
        <v>6</v>
      </c>
      <c r="E316" s="30">
        <f aca="true" t="shared" si="252" ref="E316:R316">0.5*E315</f>
        <v>1</v>
      </c>
      <c r="F316" s="30">
        <f t="shared" si="252"/>
        <v>1</v>
      </c>
      <c r="G316" s="30">
        <f t="shared" si="252"/>
        <v>1</v>
      </c>
      <c r="H316" s="30">
        <f t="shared" si="252"/>
        <v>1</v>
      </c>
      <c r="I316" s="30">
        <f t="shared" si="252"/>
        <v>1</v>
      </c>
      <c r="J316" s="30">
        <f t="shared" si="252"/>
        <v>1</v>
      </c>
      <c r="K316" s="30">
        <f t="shared" si="252"/>
        <v>1</v>
      </c>
      <c r="L316" s="30">
        <f t="shared" si="252"/>
        <v>1</v>
      </c>
      <c r="M316" s="30">
        <f t="shared" si="252"/>
        <v>1</v>
      </c>
      <c r="N316" s="30">
        <f t="shared" si="252"/>
        <v>1</v>
      </c>
      <c r="O316" s="30">
        <f t="shared" si="252"/>
        <v>1</v>
      </c>
      <c r="P316" s="30">
        <f t="shared" si="252"/>
        <v>1</v>
      </c>
      <c r="Q316" s="30">
        <f t="shared" si="252"/>
        <v>1</v>
      </c>
      <c r="R316" s="30">
        <f t="shared" si="252"/>
        <v>1</v>
      </c>
      <c r="S316" s="80"/>
      <c r="T316" s="80"/>
      <c r="U316" s="88"/>
      <c r="V316" s="30">
        <f t="shared" si="250"/>
        <v>14</v>
      </c>
      <c r="W316" s="23"/>
      <c r="X316" s="23"/>
      <c r="Y316" s="30">
        <f aca="true" t="shared" si="253" ref="Y316:AI316">0.5*Y315</f>
        <v>2</v>
      </c>
      <c r="Z316" s="30">
        <f t="shared" si="253"/>
        <v>2</v>
      </c>
      <c r="AA316" s="30">
        <f t="shared" si="253"/>
        <v>2</v>
      </c>
      <c r="AB316" s="30">
        <f t="shared" si="253"/>
        <v>2</v>
      </c>
      <c r="AC316" s="30">
        <f t="shared" si="253"/>
        <v>2</v>
      </c>
      <c r="AD316" s="30">
        <f t="shared" si="253"/>
        <v>2</v>
      </c>
      <c r="AE316" s="30">
        <f t="shared" si="253"/>
        <v>2</v>
      </c>
      <c r="AF316" s="30">
        <f t="shared" si="253"/>
        <v>2</v>
      </c>
      <c r="AG316" s="30">
        <f t="shared" si="253"/>
        <v>2</v>
      </c>
      <c r="AH316" s="30">
        <f t="shared" si="253"/>
        <v>2</v>
      </c>
      <c r="AI316" s="30">
        <f t="shared" si="253"/>
        <v>2</v>
      </c>
      <c r="AJ316" s="57"/>
      <c r="AK316" s="57"/>
      <c r="AL316" s="24"/>
      <c r="AM316" s="64"/>
      <c r="AN316" s="64"/>
      <c r="AO316" s="64"/>
      <c r="AP316" s="64"/>
      <c r="AQ316" s="76"/>
      <c r="AR316" s="76"/>
      <c r="AS316" s="76"/>
      <c r="AT316" s="76"/>
      <c r="AU316" s="76"/>
      <c r="AV316" s="76"/>
      <c r="AW316" s="27"/>
      <c r="AX316" s="27"/>
      <c r="AY316" s="27"/>
      <c r="AZ316" s="27"/>
      <c r="BA316" s="27"/>
      <c r="BB316" s="27"/>
      <c r="BC316" s="27"/>
      <c r="BD316" s="27"/>
      <c r="BE316" s="27"/>
      <c r="BF316" s="1">
        <f t="shared" si="251"/>
        <v>22</v>
      </c>
      <c r="BG316" s="29">
        <f t="shared" si="200"/>
        <v>36</v>
      </c>
    </row>
    <row r="317" spans="1:59" ht="22.5" customHeight="1">
      <c r="A317" s="133"/>
      <c r="B317" s="109" t="s">
        <v>144</v>
      </c>
      <c r="C317" s="100" t="s">
        <v>127</v>
      </c>
      <c r="D317" s="67" t="s">
        <v>5</v>
      </c>
      <c r="E317" s="30">
        <v>2</v>
      </c>
      <c r="F317" s="30">
        <v>2</v>
      </c>
      <c r="G317" s="30">
        <v>2</v>
      </c>
      <c r="H317" s="30">
        <v>2</v>
      </c>
      <c r="I317" s="30">
        <v>2</v>
      </c>
      <c r="J317" s="30">
        <v>2</v>
      </c>
      <c r="K317" s="30">
        <v>2</v>
      </c>
      <c r="L317" s="30">
        <v>2</v>
      </c>
      <c r="M317" s="30">
        <v>2</v>
      </c>
      <c r="N317" s="30">
        <v>2</v>
      </c>
      <c r="O317" s="30">
        <v>2</v>
      </c>
      <c r="P317" s="30">
        <v>2</v>
      </c>
      <c r="Q317" s="30">
        <v>2</v>
      </c>
      <c r="R317" s="30">
        <v>2</v>
      </c>
      <c r="S317" s="80"/>
      <c r="T317" s="80"/>
      <c r="U317" s="88"/>
      <c r="V317" s="30">
        <f t="shared" si="250"/>
        <v>28</v>
      </c>
      <c r="W317" s="23"/>
      <c r="X317" s="23"/>
      <c r="Y317" s="30">
        <v>2</v>
      </c>
      <c r="Z317" s="30">
        <v>2</v>
      </c>
      <c r="AA317" s="30">
        <v>2</v>
      </c>
      <c r="AB317" s="30">
        <v>2</v>
      </c>
      <c r="AC317" s="30">
        <v>2</v>
      </c>
      <c r="AD317" s="30">
        <v>2</v>
      </c>
      <c r="AE317" s="30">
        <v>2</v>
      </c>
      <c r="AF317" s="30">
        <v>2</v>
      </c>
      <c r="AG317" s="30">
        <v>2</v>
      </c>
      <c r="AH317" s="30">
        <v>2</v>
      </c>
      <c r="AI317" s="30">
        <v>2</v>
      </c>
      <c r="AJ317" s="57"/>
      <c r="AK317" s="57"/>
      <c r="AL317" s="24"/>
      <c r="AM317" s="64"/>
      <c r="AN317" s="64"/>
      <c r="AO317" s="64"/>
      <c r="AP317" s="64"/>
      <c r="AQ317" s="76"/>
      <c r="AR317" s="76"/>
      <c r="AS317" s="76"/>
      <c r="AT317" s="76"/>
      <c r="AU317" s="76"/>
      <c r="AV317" s="76"/>
      <c r="AW317" s="27"/>
      <c r="AX317" s="27"/>
      <c r="AY317" s="27"/>
      <c r="AZ317" s="27"/>
      <c r="BA317" s="27"/>
      <c r="BB317" s="27"/>
      <c r="BC317" s="27"/>
      <c r="BD317" s="27"/>
      <c r="BE317" s="27"/>
      <c r="BF317" s="1">
        <f t="shared" si="251"/>
        <v>22</v>
      </c>
      <c r="BG317" s="29">
        <f t="shared" si="200"/>
        <v>50</v>
      </c>
    </row>
    <row r="318" spans="1:59" ht="21" customHeight="1">
      <c r="A318" s="133"/>
      <c r="B318" s="109"/>
      <c r="C318" s="100"/>
      <c r="D318" s="67" t="s">
        <v>6</v>
      </c>
      <c r="E318" s="54">
        <f aca="true" t="shared" si="254" ref="E318:R318">0.5*E317</f>
        <v>1</v>
      </c>
      <c r="F318" s="54">
        <f t="shared" si="254"/>
        <v>1</v>
      </c>
      <c r="G318" s="54">
        <f t="shared" si="254"/>
        <v>1</v>
      </c>
      <c r="H318" s="54">
        <f t="shared" si="254"/>
        <v>1</v>
      </c>
      <c r="I318" s="54">
        <f t="shared" si="254"/>
        <v>1</v>
      </c>
      <c r="J318" s="54">
        <f t="shared" si="254"/>
        <v>1</v>
      </c>
      <c r="K318" s="54">
        <f t="shared" si="254"/>
        <v>1</v>
      </c>
      <c r="L318" s="54">
        <f t="shared" si="254"/>
        <v>1</v>
      </c>
      <c r="M318" s="54">
        <f t="shared" si="254"/>
        <v>1</v>
      </c>
      <c r="N318" s="54">
        <f t="shared" si="254"/>
        <v>1</v>
      </c>
      <c r="O318" s="54">
        <f t="shared" si="254"/>
        <v>1</v>
      </c>
      <c r="P318" s="54">
        <f t="shared" si="254"/>
        <v>1</v>
      </c>
      <c r="Q318" s="54">
        <f t="shared" si="254"/>
        <v>1</v>
      </c>
      <c r="R318" s="54">
        <f t="shared" si="254"/>
        <v>1</v>
      </c>
      <c r="S318" s="86"/>
      <c r="T318" s="86"/>
      <c r="U318" s="90"/>
      <c r="V318" s="30">
        <f t="shared" si="250"/>
        <v>14</v>
      </c>
      <c r="W318" s="23"/>
      <c r="X318" s="23"/>
      <c r="Y318" s="54">
        <f aca="true" t="shared" si="255" ref="Y318:AI318">0.5*Y317</f>
        <v>1</v>
      </c>
      <c r="Z318" s="54">
        <f t="shared" si="255"/>
        <v>1</v>
      </c>
      <c r="AA318" s="54">
        <f t="shared" si="255"/>
        <v>1</v>
      </c>
      <c r="AB318" s="54">
        <f t="shared" si="255"/>
        <v>1</v>
      </c>
      <c r="AC318" s="54">
        <f t="shared" si="255"/>
        <v>1</v>
      </c>
      <c r="AD318" s="54">
        <f t="shared" si="255"/>
        <v>1</v>
      </c>
      <c r="AE318" s="54">
        <f t="shared" si="255"/>
        <v>1</v>
      </c>
      <c r="AF318" s="54">
        <f t="shared" si="255"/>
        <v>1</v>
      </c>
      <c r="AG318" s="54">
        <f t="shared" si="255"/>
        <v>1</v>
      </c>
      <c r="AH318" s="54">
        <f t="shared" si="255"/>
        <v>1</v>
      </c>
      <c r="AI318" s="54">
        <f t="shared" si="255"/>
        <v>1</v>
      </c>
      <c r="AJ318" s="57"/>
      <c r="AK318" s="57"/>
      <c r="AL318" s="24"/>
      <c r="AM318" s="64"/>
      <c r="AN318" s="64"/>
      <c r="AO318" s="64"/>
      <c r="AP318" s="64"/>
      <c r="AQ318" s="76"/>
      <c r="AR318" s="76"/>
      <c r="AS318" s="76"/>
      <c r="AT318" s="76"/>
      <c r="AU318" s="76"/>
      <c r="AV318" s="76"/>
      <c r="AW318" s="27"/>
      <c r="AX318" s="27"/>
      <c r="AY318" s="27"/>
      <c r="AZ318" s="27"/>
      <c r="BA318" s="27"/>
      <c r="BB318" s="27"/>
      <c r="BC318" s="27"/>
      <c r="BD318" s="27"/>
      <c r="BE318" s="27"/>
      <c r="BF318" s="1">
        <f t="shared" si="251"/>
        <v>11</v>
      </c>
      <c r="BG318" s="29">
        <f t="shared" si="200"/>
        <v>25</v>
      </c>
    </row>
    <row r="319" spans="1:59" ht="15.75" customHeight="1">
      <c r="A319" s="133"/>
      <c r="B319" s="109" t="s">
        <v>145</v>
      </c>
      <c r="C319" s="100" t="s">
        <v>128</v>
      </c>
      <c r="D319" s="67" t="s">
        <v>5</v>
      </c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80"/>
      <c r="T319" s="80"/>
      <c r="U319" s="88"/>
      <c r="V319" s="30">
        <f t="shared" si="250"/>
        <v>0</v>
      </c>
      <c r="W319" s="23"/>
      <c r="X319" s="23"/>
      <c r="Y319" s="30">
        <v>8</v>
      </c>
      <c r="Z319" s="30">
        <v>8</v>
      </c>
      <c r="AA319" s="30">
        <v>8</v>
      </c>
      <c r="AB319" s="30">
        <v>8</v>
      </c>
      <c r="AC319" s="30">
        <v>8</v>
      </c>
      <c r="AD319" s="30">
        <v>8</v>
      </c>
      <c r="AE319" s="30">
        <v>8</v>
      </c>
      <c r="AF319" s="30">
        <v>8</v>
      </c>
      <c r="AG319" s="30">
        <v>8</v>
      </c>
      <c r="AH319" s="30">
        <v>8</v>
      </c>
      <c r="AI319" s="30">
        <v>8</v>
      </c>
      <c r="AJ319" s="57"/>
      <c r="AK319" s="57"/>
      <c r="AL319" s="24"/>
      <c r="AM319" s="64"/>
      <c r="AN319" s="64"/>
      <c r="AO319" s="64"/>
      <c r="AP319" s="64"/>
      <c r="AQ319" s="76"/>
      <c r="AR319" s="76"/>
      <c r="AS319" s="76"/>
      <c r="AT319" s="76"/>
      <c r="AU319" s="76"/>
      <c r="AV319" s="76"/>
      <c r="AW319" s="27"/>
      <c r="AX319" s="27"/>
      <c r="AY319" s="27"/>
      <c r="AZ319" s="27"/>
      <c r="BA319" s="27"/>
      <c r="BB319" s="27"/>
      <c r="BC319" s="27"/>
      <c r="BD319" s="27"/>
      <c r="BE319" s="27"/>
      <c r="BF319" s="1">
        <f t="shared" si="251"/>
        <v>88</v>
      </c>
      <c r="BG319" s="29">
        <f t="shared" si="200"/>
        <v>88</v>
      </c>
    </row>
    <row r="320" spans="1:59" ht="27" customHeight="1">
      <c r="A320" s="133"/>
      <c r="B320" s="109"/>
      <c r="C320" s="100"/>
      <c r="D320" s="67" t="s">
        <v>6</v>
      </c>
      <c r="E320" s="54">
        <f aca="true" t="shared" si="256" ref="E320:R320">0.5*E319</f>
        <v>0</v>
      </c>
      <c r="F320" s="54">
        <f t="shared" si="256"/>
        <v>0</v>
      </c>
      <c r="G320" s="54">
        <f t="shared" si="256"/>
        <v>0</v>
      </c>
      <c r="H320" s="54">
        <f t="shared" si="256"/>
        <v>0</v>
      </c>
      <c r="I320" s="54">
        <f t="shared" si="256"/>
        <v>0</v>
      </c>
      <c r="J320" s="54">
        <f t="shared" si="256"/>
        <v>0</v>
      </c>
      <c r="K320" s="54">
        <f t="shared" si="256"/>
        <v>0</v>
      </c>
      <c r="L320" s="54">
        <f t="shared" si="256"/>
        <v>0</v>
      </c>
      <c r="M320" s="54">
        <f t="shared" si="256"/>
        <v>0</v>
      </c>
      <c r="N320" s="54">
        <f t="shared" si="256"/>
        <v>0</v>
      </c>
      <c r="O320" s="54">
        <f t="shared" si="256"/>
        <v>0</v>
      </c>
      <c r="P320" s="54">
        <f t="shared" si="256"/>
        <v>0</v>
      </c>
      <c r="Q320" s="54">
        <f t="shared" si="256"/>
        <v>0</v>
      </c>
      <c r="R320" s="54">
        <f t="shared" si="256"/>
        <v>0</v>
      </c>
      <c r="S320" s="86"/>
      <c r="T320" s="86"/>
      <c r="U320" s="90"/>
      <c r="V320" s="30">
        <f t="shared" si="250"/>
        <v>0</v>
      </c>
      <c r="W320" s="23"/>
      <c r="X320" s="23"/>
      <c r="Y320" s="54">
        <f aca="true" t="shared" si="257" ref="Y320:AI320">0.5*Y319</f>
        <v>4</v>
      </c>
      <c r="Z320" s="54">
        <f t="shared" si="257"/>
        <v>4</v>
      </c>
      <c r="AA320" s="54">
        <f t="shared" si="257"/>
        <v>4</v>
      </c>
      <c r="AB320" s="54">
        <f t="shared" si="257"/>
        <v>4</v>
      </c>
      <c r="AC320" s="54">
        <f t="shared" si="257"/>
        <v>4</v>
      </c>
      <c r="AD320" s="54">
        <f t="shared" si="257"/>
        <v>4</v>
      </c>
      <c r="AE320" s="54">
        <f t="shared" si="257"/>
        <v>4</v>
      </c>
      <c r="AF320" s="54">
        <f t="shared" si="257"/>
        <v>4</v>
      </c>
      <c r="AG320" s="54">
        <f t="shared" si="257"/>
        <v>4</v>
      </c>
      <c r="AH320" s="54">
        <f t="shared" si="257"/>
        <v>4</v>
      </c>
      <c r="AI320" s="54">
        <f t="shared" si="257"/>
        <v>4</v>
      </c>
      <c r="AJ320" s="57"/>
      <c r="AK320" s="57"/>
      <c r="AL320" s="24"/>
      <c r="AM320" s="64"/>
      <c r="AN320" s="64"/>
      <c r="AO320" s="64"/>
      <c r="AP320" s="64"/>
      <c r="AQ320" s="76"/>
      <c r="AR320" s="76"/>
      <c r="AS320" s="76"/>
      <c r="AT320" s="76"/>
      <c r="AU320" s="76"/>
      <c r="AV320" s="76"/>
      <c r="AW320" s="27"/>
      <c r="AX320" s="27"/>
      <c r="AY320" s="27"/>
      <c r="AZ320" s="27"/>
      <c r="BA320" s="27"/>
      <c r="BB320" s="27"/>
      <c r="BC320" s="27"/>
      <c r="BD320" s="27"/>
      <c r="BE320" s="27"/>
      <c r="BF320" s="1">
        <f t="shared" si="251"/>
        <v>44</v>
      </c>
      <c r="BG320" s="29">
        <f t="shared" si="200"/>
        <v>44</v>
      </c>
    </row>
    <row r="321" spans="1:59" ht="15.75" customHeight="1">
      <c r="A321" s="133"/>
      <c r="B321" s="109" t="s">
        <v>146</v>
      </c>
      <c r="C321" s="100" t="s">
        <v>129</v>
      </c>
      <c r="D321" s="67" t="s">
        <v>5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80"/>
      <c r="T321" s="80"/>
      <c r="U321" s="88"/>
      <c r="V321" s="30">
        <f t="shared" si="250"/>
        <v>0</v>
      </c>
      <c r="W321" s="23"/>
      <c r="X321" s="23"/>
      <c r="Y321" s="30">
        <v>8</v>
      </c>
      <c r="Z321" s="30">
        <v>8</v>
      </c>
      <c r="AA321" s="30">
        <v>8</v>
      </c>
      <c r="AB321" s="30">
        <v>8</v>
      </c>
      <c r="AC321" s="30">
        <v>8</v>
      </c>
      <c r="AD321" s="30">
        <v>8</v>
      </c>
      <c r="AE321" s="30">
        <v>8</v>
      </c>
      <c r="AF321" s="30">
        <v>8</v>
      </c>
      <c r="AG321" s="30">
        <v>8</v>
      </c>
      <c r="AH321" s="30">
        <v>8</v>
      </c>
      <c r="AI321" s="30">
        <v>8</v>
      </c>
      <c r="AJ321" s="57"/>
      <c r="AK321" s="57"/>
      <c r="AL321" s="24"/>
      <c r="AM321" s="64"/>
      <c r="AN321" s="64"/>
      <c r="AO321" s="64"/>
      <c r="AP321" s="64"/>
      <c r="AQ321" s="76"/>
      <c r="AR321" s="76"/>
      <c r="AS321" s="76"/>
      <c r="AT321" s="76"/>
      <c r="AU321" s="76"/>
      <c r="AV321" s="76"/>
      <c r="AW321" s="27"/>
      <c r="AX321" s="27"/>
      <c r="AY321" s="27"/>
      <c r="AZ321" s="27"/>
      <c r="BA321" s="27"/>
      <c r="BB321" s="27"/>
      <c r="BC321" s="27"/>
      <c r="BD321" s="27"/>
      <c r="BE321" s="27"/>
      <c r="BF321" s="1">
        <f t="shared" si="251"/>
        <v>88</v>
      </c>
      <c r="BG321" s="29">
        <f t="shared" si="200"/>
        <v>88</v>
      </c>
    </row>
    <row r="322" spans="1:59" ht="15.75" customHeight="1">
      <c r="A322" s="133"/>
      <c r="B322" s="109"/>
      <c r="C322" s="100"/>
      <c r="D322" s="67" t="s">
        <v>6</v>
      </c>
      <c r="E322" s="30">
        <f aca="true" t="shared" si="258" ref="E322:R322">0.5*E321</f>
        <v>0</v>
      </c>
      <c r="F322" s="30">
        <f t="shared" si="258"/>
        <v>0</v>
      </c>
      <c r="G322" s="30">
        <f t="shared" si="258"/>
        <v>0</v>
      </c>
      <c r="H322" s="30">
        <f t="shared" si="258"/>
        <v>0</v>
      </c>
      <c r="I322" s="30">
        <f t="shared" si="258"/>
        <v>0</v>
      </c>
      <c r="J322" s="30">
        <f t="shared" si="258"/>
        <v>0</v>
      </c>
      <c r="K322" s="30">
        <f t="shared" si="258"/>
        <v>0</v>
      </c>
      <c r="L322" s="30">
        <f t="shared" si="258"/>
        <v>0</v>
      </c>
      <c r="M322" s="30">
        <f t="shared" si="258"/>
        <v>0</v>
      </c>
      <c r="N322" s="30">
        <f t="shared" si="258"/>
        <v>0</v>
      </c>
      <c r="O322" s="30">
        <f t="shared" si="258"/>
        <v>0</v>
      </c>
      <c r="P322" s="30">
        <f t="shared" si="258"/>
        <v>0</v>
      </c>
      <c r="Q322" s="30">
        <f t="shared" si="258"/>
        <v>0</v>
      </c>
      <c r="R322" s="30">
        <f t="shared" si="258"/>
        <v>0</v>
      </c>
      <c r="S322" s="80"/>
      <c r="T322" s="80"/>
      <c r="U322" s="88"/>
      <c r="V322" s="30">
        <f t="shared" si="250"/>
        <v>0</v>
      </c>
      <c r="W322" s="23"/>
      <c r="X322" s="23"/>
      <c r="Y322" s="54">
        <f aca="true" t="shared" si="259" ref="Y322:AI322">0.5*Y321</f>
        <v>4</v>
      </c>
      <c r="Z322" s="54">
        <f t="shared" si="259"/>
        <v>4</v>
      </c>
      <c r="AA322" s="54">
        <f t="shared" si="259"/>
        <v>4</v>
      </c>
      <c r="AB322" s="54">
        <f t="shared" si="259"/>
        <v>4</v>
      </c>
      <c r="AC322" s="54">
        <f t="shared" si="259"/>
        <v>4</v>
      </c>
      <c r="AD322" s="54">
        <f t="shared" si="259"/>
        <v>4</v>
      </c>
      <c r="AE322" s="54">
        <f t="shared" si="259"/>
        <v>4</v>
      </c>
      <c r="AF322" s="54">
        <f t="shared" si="259"/>
        <v>4</v>
      </c>
      <c r="AG322" s="54">
        <f t="shared" si="259"/>
        <v>4</v>
      </c>
      <c r="AH322" s="54">
        <f t="shared" si="259"/>
        <v>4</v>
      </c>
      <c r="AI322" s="54">
        <f t="shared" si="259"/>
        <v>4</v>
      </c>
      <c r="AJ322" s="57"/>
      <c r="AK322" s="57"/>
      <c r="AL322" s="24"/>
      <c r="AM322" s="64"/>
      <c r="AN322" s="64"/>
      <c r="AO322" s="64"/>
      <c r="AP322" s="64"/>
      <c r="AQ322" s="76"/>
      <c r="AR322" s="76"/>
      <c r="AS322" s="76"/>
      <c r="AT322" s="76"/>
      <c r="AU322" s="76"/>
      <c r="AV322" s="76"/>
      <c r="AW322" s="27"/>
      <c r="AX322" s="27"/>
      <c r="AY322" s="27"/>
      <c r="AZ322" s="27"/>
      <c r="BA322" s="27"/>
      <c r="BB322" s="27"/>
      <c r="BC322" s="27"/>
      <c r="BD322" s="27"/>
      <c r="BE322" s="27"/>
      <c r="BF322" s="1">
        <f t="shared" si="251"/>
        <v>44</v>
      </c>
      <c r="BG322" s="29">
        <f t="shared" si="200"/>
        <v>44</v>
      </c>
    </row>
    <row r="323" spans="1:59" ht="16.5">
      <c r="A323" s="133"/>
      <c r="B323" s="71" t="s">
        <v>25</v>
      </c>
      <c r="C323" s="72" t="s">
        <v>138</v>
      </c>
      <c r="D323" s="67" t="s">
        <v>5</v>
      </c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80"/>
      <c r="T323" s="80"/>
      <c r="U323" s="88"/>
      <c r="V323" s="30">
        <f t="shared" si="250"/>
        <v>0</v>
      </c>
      <c r="W323" s="23"/>
      <c r="X323" s="23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57">
        <v>36</v>
      </c>
      <c r="AK323" s="57"/>
      <c r="AL323" s="24"/>
      <c r="AM323" s="64"/>
      <c r="AN323" s="64"/>
      <c r="AO323" s="64"/>
      <c r="AP323" s="64"/>
      <c r="AQ323" s="76"/>
      <c r="AR323" s="76"/>
      <c r="AS323" s="76"/>
      <c r="AT323" s="76"/>
      <c r="AU323" s="76"/>
      <c r="AV323" s="76"/>
      <c r="AW323" s="27"/>
      <c r="AX323" s="27"/>
      <c r="AY323" s="27"/>
      <c r="AZ323" s="27"/>
      <c r="BA323" s="27"/>
      <c r="BB323" s="27"/>
      <c r="BC323" s="27"/>
      <c r="BD323" s="27"/>
      <c r="BE323" s="27"/>
      <c r="BF323" s="61">
        <f t="shared" si="251"/>
        <v>36</v>
      </c>
      <c r="BG323" s="61">
        <f t="shared" si="200"/>
        <v>36</v>
      </c>
    </row>
    <row r="324" spans="1:59" ht="24">
      <c r="A324" s="133"/>
      <c r="B324" s="71" t="s">
        <v>26</v>
      </c>
      <c r="C324" s="72" t="s">
        <v>19</v>
      </c>
      <c r="D324" s="69" t="s">
        <v>5</v>
      </c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80"/>
      <c r="T324" s="80"/>
      <c r="U324" s="88"/>
      <c r="V324" s="30">
        <f t="shared" si="250"/>
        <v>0</v>
      </c>
      <c r="W324" s="23"/>
      <c r="X324" s="23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57"/>
      <c r="AK324" s="57">
        <v>36</v>
      </c>
      <c r="AL324" s="24"/>
      <c r="AM324" s="64"/>
      <c r="AN324" s="64"/>
      <c r="AO324" s="64"/>
      <c r="AP324" s="64"/>
      <c r="AQ324" s="76"/>
      <c r="AR324" s="76"/>
      <c r="AS324" s="76"/>
      <c r="AT324" s="76"/>
      <c r="AU324" s="76"/>
      <c r="AV324" s="76"/>
      <c r="AW324" s="27"/>
      <c r="AX324" s="27"/>
      <c r="AY324" s="27"/>
      <c r="AZ324" s="27"/>
      <c r="BA324" s="27"/>
      <c r="BB324" s="27"/>
      <c r="BC324" s="27"/>
      <c r="BD324" s="27"/>
      <c r="BE324" s="27"/>
      <c r="BF324" s="61">
        <f t="shared" si="251"/>
        <v>36</v>
      </c>
      <c r="BG324" s="61">
        <f t="shared" si="200"/>
        <v>36</v>
      </c>
    </row>
    <row r="325" spans="1:59" ht="21" customHeight="1">
      <c r="A325" s="133"/>
      <c r="B325" s="99" t="s">
        <v>30</v>
      </c>
      <c r="C325" s="110" t="s">
        <v>157</v>
      </c>
      <c r="D325" s="68" t="s">
        <v>5</v>
      </c>
      <c r="E325" s="28">
        <f>SUM(E327)</f>
        <v>7</v>
      </c>
      <c r="F325" s="28">
        <f aca="true" t="shared" si="260" ref="F325:AI325">SUM(F327)</f>
        <v>7</v>
      </c>
      <c r="G325" s="28">
        <f t="shared" si="260"/>
        <v>7</v>
      </c>
      <c r="H325" s="28">
        <f t="shared" si="260"/>
        <v>7</v>
      </c>
      <c r="I325" s="28">
        <f t="shared" si="260"/>
        <v>7</v>
      </c>
      <c r="J325" s="28">
        <f t="shared" si="260"/>
        <v>7</v>
      </c>
      <c r="K325" s="28">
        <f t="shared" si="260"/>
        <v>7</v>
      </c>
      <c r="L325" s="28">
        <f t="shared" si="260"/>
        <v>7</v>
      </c>
      <c r="M325" s="28">
        <f t="shared" si="260"/>
        <v>7</v>
      </c>
      <c r="N325" s="28">
        <f t="shared" si="260"/>
        <v>7</v>
      </c>
      <c r="O325" s="28">
        <f t="shared" si="260"/>
        <v>7</v>
      </c>
      <c r="P325" s="28">
        <f t="shared" si="260"/>
        <v>7</v>
      </c>
      <c r="Q325" s="28">
        <f t="shared" si="260"/>
        <v>7</v>
      </c>
      <c r="R325" s="28">
        <f t="shared" si="260"/>
        <v>7</v>
      </c>
      <c r="S325" s="81"/>
      <c r="T325" s="81"/>
      <c r="U325" s="89"/>
      <c r="V325" s="28">
        <f t="shared" si="260"/>
        <v>98</v>
      </c>
      <c r="W325" s="23"/>
      <c r="X325" s="23"/>
      <c r="Y325" s="28">
        <f t="shared" si="260"/>
        <v>0</v>
      </c>
      <c r="Z325" s="28">
        <f t="shared" si="260"/>
        <v>0</v>
      </c>
      <c r="AA325" s="28">
        <f t="shared" si="260"/>
        <v>0</v>
      </c>
      <c r="AB325" s="28">
        <f t="shared" si="260"/>
        <v>0</v>
      </c>
      <c r="AC325" s="28">
        <f t="shared" si="260"/>
        <v>0</v>
      </c>
      <c r="AD325" s="28">
        <f t="shared" si="260"/>
        <v>0</v>
      </c>
      <c r="AE325" s="28">
        <f t="shared" si="260"/>
        <v>0</v>
      </c>
      <c r="AF325" s="28">
        <f t="shared" si="260"/>
        <v>0</v>
      </c>
      <c r="AG325" s="28">
        <f t="shared" si="260"/>
        <v>0</v>
      </c>
      <c r="AH325" s="28">
        <f t="shared" si="260"/>
        <v>0</v>
      </c>
      <c r="AI325" s="28">
        <f t="shared" si="260"/>
        <v>0</v>
      </c>
      <c r="AJ325" s="57"/>
      <c r="AK325" s="57"/>
      <c r="AL325" s="24"/>
      <c r="AM325" s="64"/>
      <c r="AN325" s="64"/>
      <c r="AO325" s="64"/>
      <c r="AP325" s="64"/>
      <c r="AQ325" s="76"/>
      <c r="AR325" s="76"/>
      <c r="AS325" s="76"/>
      <c r="AT325" s="76"/>
      <c r="AU325" s="76"/>
      <c r="AV325" s="76"/>
      <c r="AW325" s="27"/>
      <c r="AX325" s="27"/>
      <c r="AY325" s="27"/>
      <c r="AZ325" s="27"/>
      <c r="BA325" s="27"/>
      <c r="BB325" s="27"/>
      <c r="BC325" s="27"/>
      <c r="BD325" s="27"/>
      <c r="BE325" s="27"/>
      <c r="BF325" s="2">
        <f>SUM(BF327)</f>
        <v>0</v>
      </c>
      <c r="BG325" s="21">
        <f t="shared" si="200"/>
        <v>98</v>
      </c>
    </row>
    <row r="326" spans="1:59" ht="41.25" customHeight="1">
      <c r="A326" s="133"/>
      <c r="B326" s="99"/>
      <c r="C326" s="110"/>
      <c r="D326" s="70" t="s">
        <v>6</v>
      </c>
      <c r="E326" s="28">
        <f>SUM(E328)</f>
        <v>3.5</v>
      </c>
      <c r="F326" s="28">
        <f aca="true" t="shared" si="261" ref="F326:AI326">SUM(F328)</f>
        <v>3.5</v>
      </c>
      <c r="G326" s="28">
        <f t="shared" si="261"/>
        <v>3.5</v>
      </c>
      <c r="H326" s="28">
        <f t="shared" si="261"/>
        <v>3.5</v>
      </c>
      <c r="I326" s="28">
        <f t="shared" si="261"/>
        <v>3.5</v>
      </c>
      <c r="J326" s="28">
        <f t="shared" si="261"/>
        <v>3.5</v>
      </c>
      <c r="K326" s="28">
        <f t="shared" si="261"/>
        <v>3.5</v>
      </c>
      <c r="L326" s="28">
        <f t="shared" si="261"/>
        <v>3.5</v>
      </c>
      <c r="M326" s="28">
        <f t="shared" si="261"/>
        <v>3.5</v>
      </c>
      <c r="N326" s="28">
        <f t="shared" si="261"/>
        <v>3.5</v>
      </c>
      <c r="O326" s="28">
        <f t="shared" si="261"/>
        <v>3.5</v>
      </c>
      <c r="P326" s="28">
        <f t="shared" si="261"/>
        <v>3.5</v>
      </c>
      <c r="Q326" s="28">
        <f t="shared" si="261"/>
        <v>3.5</v>
      </c>
      <c r="R326" s="28">
        <f t="shared" si="261"/>
        <v>3.5</v>
      </c>
      <c r="S326" s="81"/>
      <c r="T326" s="81"/>
      <c r="U326" s="89"/>
      <c r="V326" s="28">
        <f t="shared" si="261"/>
        <v>49</v>
      </c>
      <c r="W326" s="23"/>
      <c r="X326" s="23"/>
      <c r="Y326" s="28">
        <f t="shared" si="261"/>
        <v>0</v>
      </c>
      <c r="Z326" s="28">
        <f t="shared" si="261"/>
        <v>0</v>
      </c>
      <c r="AA326" s="28">
        <f t="shared" si="261"/>
        <v>0</v>
      </c>
      <c r="AB326" s="28">
        <f t="shared" si="261"/>
        <v>0</v>
      </c>
      <c r="AC326" s="28">
        <f t="shared" si="261"/>
        <v>0</v>
      </c>
      <c r="AD326" s="28">
        <f t="shared" si="261"/>
        <v>0</v>
      </c>
      <c r="AE326" s="28">
        <f t="shared" si="261"/>
        <v>0</v>
      </c>
      <c r="AF326" s="28">
        <f t="shared" si="261"/>
        <v>0</v>
      </c>
      <c r="AG326" s="28">
        <f t="shared" si="261"/>
        <v>0</v>
      </c>
      <c r="AH326" s="28">
        <f t="shared" si="261"/>
        <v>0</v>
      </c>
      <c r="AI326" s="28">
        <f t="shared" si="261"/>
        <v>0</v>
      </c>
      <c r="AJ326" s="57"/>
      <c r="AK326" s="57"/>
      <c r="AL326" s="24"/>
      <c r="AM326" s="64"/>
      <c r="AN326" s="64"/>
      <c r="AO326" s="64"/>
      <c r="AP326" s="64"/>
      <c r="AQ326" s="76"/>
      <c r="AR326" s="76"/>
      <c r="AS326" s="76"/>
      <c r="AT326" s="76"/>
      <c r="AU326" s="76"/>
      <c r="AV326" s="76"/>
      <c r="AW326" s="27"/>
      <c r="AX326" s="27"/>
      <c r="AY326" s="27"/>
      <c r="AZ326" s="27"/>
      <c r="BA326" s="27"/>
      <c r="BB326" s="27"/>
      <c r="BC326" s="27"/>
      <c r="BD326" s="27"/>
      <c r="BE326" s="27"/>
      <c r="BF326" s="2">
        <f>SUM(BF328)</f>
        <v>0</v>
      </c>
      <c r="BG326" s="21">
        <f t="shared" si="200"/>
        <v>49</v>
      </c>
    </row>
    <row r="327" spans="1:59" ht="12.75" customHeight="1">
      <c r="A327" s="133"/>
      <c r="B327" s="109" t="s">
        <v>31</v>
      </c>
      <c r="C327" s="111" t="s">
        <v>155</v>
      </c>
      <c r="D327" s="67" t="s">
        <v>5</v>
      </c>
      <c r="E327" s="34">
        <v>7</v>
      </c>
      <c r="F327" s="34">
        <v>7</v>
      </c>
      <c r="G327" s="34">
        <v>7</v>
      </c>
      <c r="H327" s="34">
        <v>7</v>
      </c>
      <c r="I327" s="34">
        <v>7</v>
      </c>
      <c r="J327" s="34">
        <v>7</v>
      </c>
      <c r="K327" s="34">
        <v>7</v>
      </c>
      <c r="L327" s="34">
        <v>7</v>
      </c>
      <c r="M327" s="34">
        <v>7</v>
      </c>
      <c r="N327" s="34">
        <v>7</v>
      </c>
      <c r="O327" s="34">
        <v>7</v>
      </c>
      <c r="P327" s="34">
        <v>7</v>
      </c>
      <c r="Q327" s="34">
        <v>7</v>
      </c>
      <c r="R327" s="34">
        <v>7</v>
      </c>
      <c r="S327" s="62"/>
      <c r="T327" s="62"/>
      <c r="U327" s="91"/>
      <c r="V327" s="31">
        <f>SUM(E327:U327)</f>
        <v>98</v>
      </c>
      <c r="W327" s="26"/>
      <c r="X327" s="26"/>
      <c r="Y327" s="30"/>
      <c r="Z327" s="34"/>
      <c r="AA327" s="31"/>
      <c r="AB327" s="31"/>
      <c r="AC327" s="31"/>
      <c r="AD327" s="31"/>
      <c r="AE327" s="31"/>
      <c r="AF327" s="31"/>
      <c r="AG327" s="31"/>
      <c r="AH327" s="31"/>
      <c r="AI327" s="31"/>
      <c r="AJ327" s="57"/>
      <c r="AK327" s="57"/>
      <c r="AL327" s="24"/>
      <c r="AM327" s="64"/>
      <c r="AN327" s="64"/>
      <c r="AO327" s="64"/>
      <c r="AP327" s="64"/>
      <c r="AQ327" s="76"/>
      <c r="AR327" s="76"/>
      <c r="AS327" s="76"/>
      <c r="AT327" s="76"/>
      <c r="AU327" s="76"/>
      <c r="AV327" s="76"/>
      <c r="AW327" s="27"/>
      <c r="AX327" s="27"/>
      <c r="AY327" s="27"/>
      <c r="AZ327" s="27"/>
      <c r="BA327" s="27"/>
      <c r="BB327" s="27"/>
      <c r="BC327" s="27"/>
      <c r="BD327" s="27"/>
      <c r="BE327" s="27"/>
      <c r="BF327" s="1">
        <f>SUM(Y327:BE327)</f>
        <v>0</v>
      </c>
      <c r="BG327" s="29">
        <f t="shared" si="200"/>
        <v>98</v>
      </c>
    </row>
    <row r="328" spans="1:59" ht="37.5" customHeight="1">
      <c r="A328" s="133"/>
      <c r="B328" s="109"/>
      <c r="C328" s="111"/>
      <c r="D328" s="69" t="s">
        <v>6</v>
      </c>
      <c r="E328" s="33">
        <f aca="true" t="shared" si="262" ref="E328:R328">0.5*E327</f>
        <v>3.5</v>
      </c>
      <c r="F328" s="33">
        <f t="shared" si="262"/>
        <v>3.5</v>
      </c>
      <c r="G328" s="33">
        <f t="shared" si="262"/>
        <v>3.5</v>
      </c>
      <c r="H328" s="33">
        <f t="shared" si="262"/>
        <v>3.5</v>
      </c>
      <c r="I328" s="33">
        <f t="shared" si="262"/>
        <v>3.5</v>
      </c>
      <c r="J328" s="33">
        <f t="shared" si="262"/>
        <v>3.5</v>
      </c>
      <c r="K328" s="33">
        <f t="shared" si="262"/>
        <v>3.5</v>
      </c>
      <c r="L328" s="33">
        <f t="shared" si="262"/>
        <v>3.5</v>
      </c>
      <c r="M328" s="33">
        <f t="shared" si="262"/>
        <v>3.5</v>
      </c>
      <c r="N328" s="33">
        <f t="shared" si="262"/>
        <v>3.5</v>
      </c>
      <c r="O328" s="33">
        <f t="shared" si="262"/>
        <v>3.5</v>
      </c>
      <c r="P328" s="33">
        <f t="shared" si="262"/>
        <v>3.5</v>
      </c>
      <c r="Q328" s="33">
        <f t="shared" si="262"/>
        <v>3.5</v>
      </c>
      <c r="R328" s="33">
        <f t="shared" si="262"/>
        <v>3.5</v>
      </c>
      <c r="S328" s="82"/>
      <c r="T328" s="82"/>
      <c r="U328" s="92"/>
      <c r="V328" s="31">
        <f>SUM(E328:U328)</f>
        <v>49</v>
      </c>
      <c r="W328" s="26"/>
      <c r="X328" s="26"/>
      <c r="Y328" s="33">
        <f aca="true" t="shared" si="263" ref="Y328:AI328">0.5*Y327</f>
        <v>0</v>
      </c>
      <c r="Z328" s="33">
        <f t="shared" si="263"/>
        <v>0</v>
      </c>
      <c r="AA328" s="33">
        <f t="shared" si="263"/>
        <v>0</v>
      </c>
      <c r="AB328" s="33">
        <f t="shared" si="263"/>
        <v>0</v>
      </c>
      <c r="AC328" s="33">
        <f t="shared" si="263"/>
        <v>0</v>
      </c>
      <c r="AD328" s="33">
        <f t="shared" si="263"/>
        <v>0</v>
      </c>
      <c r="AE328" s="33">
        <f t="shared" si="263"/>
        <v>0</v>
      </c>
      <c r="AF328" s="33">
        <f t="shared" si="263"/>
        <v>0</v>
      </c>
      <c r="AG328" s="33">
        <f t="shared" si="263"/>
        <v>0</v>
      </c>
      <c r="AH328" s="33">
        <f t="shared" si="263"/>
        <v>0</v>
      </c>
      <c r="AI328" s="33">
        <f t="shared" si="263"/>
        <v>0</v>
      </c>
      <c r="AJ328" s="57"/>
      <c r="AK328" s="57"/>
      <c r="AL328" s="24"/>
      <c r="AM328" s="64"/>
      <c r="AN328" s="64"/>
      <c r="AO328" s="64"/>
      <c r="AP328" s="64"/>
      <c r="AQ328" s="76"/>
      <c r="AR328" s="76"/>
      <c r="AS328" s="76"/>
      <c r="AT328" s="76"/>
      <c r="AU328" s="76"/>
      <c r="AV328" s="76"/>
      <c r="AW328" s="27"/>
      <c r="AX328" s="27"/>
      <c r="AY328" s="27"/>
      <c r="AZ328" s="27"/>
      <c r="BA328" s="27"/>
      <c r="BB328" s="27"/>
      <c r="BC328" s="27"/>
      <c r="BD328" s="27"/>
      <c r="BE328" s="27"/>
      <c r="BF328" s="1">
        <f>SUM(Y328:BE328)</f>
        <v>0</v>
      </c>
      <c r="BG328" s="29">
        <f t="shared" si="200"/>
        <v>49</v>
      </c>
    </row>
    <row r="329" spans="1:59" ht="16.5">
      <c r="A329" s="133"/>
      <c r="B329" s="71" t="s">
        <v>32</v>
      </c>
      <c r="C329" s="74" t="s">
        <v>138</v>
      </c>
      <c r="D329" s="67" t="s">
        <v>5</v>
      </c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80">
        <v>36</v>
      </c>
      <c r="T329" s="80"/>
      <c r="U329" s="88"/>
      <c r="V329" s="31">
        <f>SUM(E329:U329)</f>
        <v>36</v>
      </c>
      <c r="W329" s="26"/>
      <c r="X329" s="26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57"/>
      <c r="AK329" s="57"/>
      <c r="AL329" s="24"/>
      <c r="AM329" s="64"/>
      <c r="AN329" s="64"/>
      <c r="AO329" s="64"/>
      <c r="AP329" s="64"/>
      <c r="AQ329" s="76"/>
      <c r="AR329" s="76"/>
      <c r="AS329" s="76"/>
      <c r="AT329" s="76"/>
      <c r="AU329" s="76"/>
      <c r="AV329" s="76"/>
      <c r="AW329" s="27"/>
      <c r="AX329" s="27"/>
      <c r="AY329" s="27"/>
      <c r="AZ329" s="27"/>
      <c r="BA329" s="27"/>
      <c r="BB329" s="27"/>
      <c r="BC329" s="27"/>
      <c r="BD329" s="27"/>
      <c r="BE329" s="27"/>
      <c r="BF329" s="1">
        <f>SUM(Y329:BE329)</f>
        <v>0</v>
      </c>
      <c r="BG329" s="29">
        <f>BF329+V329</f>
        <v>36</v>
      </c>
    </row>
    <row r="330" spans="1:59" ht="22.5">
      <c r="A330" s="133"/>
      <c r="B330" s="71" t="s">
        <v>33</v>
      </c>
      <c r="C330" s="73" t="s">
        <v>19</v>
      </c>
      <c r="D330" s="69" t="s">
        <v>5</v>
      </c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80"/>
      <c r="T330" s="80">
        <v>36</v>
      </c>
      <c r="U330" s="88"/>
      <c r="V330" s="31">
        <f>SUM(E330:U330)</f>
        <v>36</v>
      </c>
      <c r="W330" s="26"/>
      <c r="X330" s="26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57"/>
      <c r="AK330" s="57"/>
      <c r="AL330" s="24"/>
      <c r="AM330" s="64"/>
      <c r="AN330" s="64"/>
      <c r="AO330" s="64"/>
      <c r="AP330" s="64"/>
      <c r="AQ330" s="76"/>
      <c r="AR330" s="76"/>
      <c r="AS330" s="76"/>
      <c r="AT330" s="76"/>
      <c r="AU330" s="76"/>
      <c r="AV330" s="76"/>
      <c r="AW330" s="27"/>
      <c r="AX330" s="27"/>
      <c r="AY330" s="27"/>
      <c r="AZ330" s="27"/>
      <c r="BA330" s="27"/>
      <c r="BB330" s="27"/>
      <c r="BC330" s="27"/>
      <c r="BD330" s="27"/>
      <c r="BE330" s="27"/>
      <c r="BF330" s="29">
        <f>SUM(Y330:BE330)</f>
        <v>0</v>
      </c>
      <c r="BG330" s="29">
        <f>BF330+V330</f>
        <v>36</v>
      </c>
    </row>
    <row r="331" spans="1:59" ht="12.75">
      <c r="A331" s="132"/>
      <c r="B331" s="104" t="s">
        <v>35</v>
      </c>
      <c r="C331" s="105"/>
      <c r="D331" s="106"/>
      <c r="E331" s="53">
        <f aca="true" t="shared" si="264" ref="E331:R331">SUM(E231,E257,E267,E275,E301)</f>
        <v>36</v>
      </c>
      <c r="F331" s="53">
        <f t="shared" si="264"/>
        <v>36</v>
      </c>
      <c r="G331" s="53">
        <f t="shared" si="264"/>
        <v>36</v>
      </c>
      <c r="H331" s="53">
        <f t="shared" si="264"/>
        <v>36</v>
      </c>
      <c r="I331" s="53">
        <f t="shared" si="264"/>
        <v>36</v>
      </c>
      <c r="J331" s="53">
        <f t="shared" si="264"/>
        <v>36</v>
      </c>
      <c r="K331" s="53">
        <f t="shared" si="264"/>
        <v>36</v>
      </c>
      <c r="L331" s="53">
        <f t="shared" si="264"/>
        <v>36</v>
      </c>
      <c r="M331" s="53">
        <f t="shared" si="264"/>
        <v>36</v>
      </c>
      <c r="N331" s="53">
        <f t="shared" si="264"/>
        <v>36</v>
      </c>
      <c r="O331" s="53">
        <f t="shared" si="264"/>
        <v>36</v>
      </c>
      <c r="P331" s="53">
        <f t="shared" si="264"/>
        <v>36</v>
      </c>
      <c r="Q331" s="53">
        <f t="shared" si="264"/>
        <v>36</v>
      </c>
      <c r="R331" s="53">
        <f t="shared" si="264"/>
        <v>36</v>
      </c>
      <c r="S331" s="87"/>
      <c r="T331" s="87"/>
      <c r="U331" s="96"/>
      <c r="V331" s="28">
        <f>SUM(V231,V257,V267,V275,V301)</f>
        <v>504</v>
      </c>
      <c r="W331" s="26"/>
      <c r="X331" s="26"/>
      <c r="Y331" s="53">
        <f aca="true" t="shared" si="265" ref="Y331:AI331">SUM(Y231,Y257,Y267,Y275,Y301)</f>
        <v>36</v>
      </c>
      <c r="Z331" s="53">
        <f t="shared" si="265"/>
        <v>36</v>
      </c>
      <c r="AA331" s="53">
        <f t="shared" si="265"/>
        <v>36</v>
      </c>
      <c r="AB331" s="53">
        <f t="shared" si="265"/>
        <v>36</v>
      </c>
      <c r="AC331" s="53">
        <f t="shared" si="265"/>
        <v>36</v>
      </c>
      <c r="AD331" s="53">
        <f t="shared" si="265"/>
        <v>36</v>
      </c>
      <c r="AE331" s="53">
        <f t="shared" si="265"/>
        <v>36</v>
      </c>
      <c r="AF331" s="53">
        <f t="shared" si="265"/>
        <v>36</v>
      </c>
      <c r="AG331" s="53">
        <f t="shared" si="265"/>
        <v>36</v>
      </c>
      <c r="AH331" s="53">
        <f t="shared" si="265"/>
        <v>36</v>
      </c>
      <c r="AI331" s="53">
        <f t="shared" si="265"/>
        <v>36</v>
      </c>
      <c r="AJ331" s="57"/>
      <c r="AK331" s="57"/>
      <c r="AL331" s="24"/>
      <c r="AM331" s="64"/>
      <c r="AN331" s="64"/>
      <c r="AO331" s="64"/>
      <c r="AP331" s="64"/>
      <c r="AQ331" s="76"/>
      <c r="AR331" s="76"/>
      <c r="AS331" s="76"/>
      <c r="AT331" s="76"/>
      <c r="AU331" s="76"/>
      <c r="AV331" s="76"/>
      <c r="AW331" s="27"/>
      <c r="AX331" s="27"/>
      <c r="AY331" s="27"/>
      <c r="AZ331" s="27"/>
      <c r="BA331" s="27"/>
      <c r="BB331" s="27"/>
      <c r="BC331" s="27"/>
      <c r="BD331" s="27"/>
      <c r="BE331" s="27"/>
      <c r="BF331" s="22">
        <f>SUM(BF231,BF257,BF267,BF275,BF301)</f>
        <v>396</v>
      </c>
      <c r="BG331" s="21">
        <f>BF331+V331</f>
        <v>900</v>
      </c>
    </row>
    <row r="332" spans="1:59" ht="21.75" customHeight="1">
      <c r="A332" s="132"/>
      <c r="B332" s="107" t="s">
        <v>12</v>
      </c>
      <c r="C332" s="107"/>
      <c r="D332" s="107"/>
      <c r="E332" s="28">
        <f aca="true" t="shared" si="266" ref="E332:R332">SUM(E232,E258,E268,E276,E302)</f>
        <v>18</v>
      </c>
      <c r="F332" s="28">
        <f t="shared" si="266"/>
        <v>18</v>
      </c>
      <c r="G332" s="28">
        <f t="shared" si="266"/>
        <v>18</v>
      </c>
      <c r="H332" s="28">
        <f t="shared" si="266"/>
        <v>18</v>
      </c>
      <c r="I332" s="28">
        <f t="shared" si="266"/>
        <v>18</v>
      </c>
      <c r="J332" s="28">
        <f t="shared" si="266"/>
        <v>18</v>
      </c>
      <c r="K332" s="28">
        <f t="shared" si="266"/>
        <v>18</v>
      </c>
      <c r="L332" s="28">
        <f t="shared" si="266"/>
        <v>18</v>
      </c>
      <c r="M332" s="28">
        <f t="shared" si="266"/>
        <v>18</v>
      </c>
      <c r="N332" s="28">
        <f t="shared" si="266"/>
        <v>18</v>
      </c>
      <c r="O332" s="28">
        <f t="shared" si="266"/>
        <v>18</v>
      </c>
      <c r="P332" s="28">
        <f t="shared" si="266"/>
        <v>18</v>
      </c>
      <c r="Q332" s="28">
        <f t="shared" si="266"/>
        <v>18</v>
      </c>
      <c r="R332" s="28">
        <f t="shared" si="266"/>
        <v>18</v>
      </c>
      <c r="S332" s="81"/>
      <c r="T332" s="81"/>
      <c r="U332" s="89"/>
      <c r="V332" s="28">
        <f>SUM(V232,V258,V268,V276,V302)</f>
        <v>252</v>
      </c>
      <c r="W332" s="26"/>
      <c r="X332" s="26"/>
      <c r="Y332" s="28">
        <f aca="true" t="shared" si="267" ref="Y332:AI332">SUM(Y232,Y258,Y268,Y276,Y302)</f>
        <v>18</v>
      </c>
      <c r="Z332" s="28">
        <f t="shared" si="267"/>
        <v>18</v>
      </c>
      <c r="AA332" s="28">
        <f t="shared" si="267"/>
        <v>18</v>
      </c>
      <c r="AB332" s="28">
        <f t="shared" si="267"/>
        <v>18</v>
      </c>
      <c r="AC332" s="28">
        <f t="shared" si="267"/>
        <v>18</v>
      </c>
      <c r="AD332" s="28">
        <f t="shared" si="267"/>
        <v>18</v>
      </c>
      <c r="AE332" s="28">
        <f t="shared" si="267"/>
        <v>18</v>
      </c>
      <c r="AF332" s="28">
        <f t="shared" si="267"/>
        <v>18</v>
      </c>
      <c r="AG332" s="28">
        <f t="shared" si="267"/>
        <v>18</v>
      </c>
      <c r="AH332" s="28">
        <f t="shared" si="267"/>
        <v>18</v>
      </c>
      <c r="AI332" s="28">
        <f t="shared" si="267"/>
        <v>18</v>
      </c>
      <c r="AJ332" s="57"/>
      <c r="AK332" s="57"/>
      <c r="AL332" s="24"/>
      <c r="AM332" s="64"/>
      <c r="AN332" s="64"/>
      <c r="AO332" s="64"/>
      <c r="AP332" s="64"/>
      <c r="AQ332" s="76"/>
      <c r="AR332" s="76"/>
      <c r="AS332" s="76"/>
      <c r="AT332" s="76"/>
      <c r="AU332" s="76"/>
      <c r="AV332" s="76"/>
      <c r="AW332" s="27"/>
      <c r="AX332" s="27"/>
      <c r="AY332" s="27"/>
      <c r="AZ332" s="27"/>
      <c r="BA332" s="27"/>
      <c r="BB332" s="27"/>
      <c r="BC332" s="27"/>
      <c r="BD332" s="27"/>
      <c r="BE332" s="27"/>
      <c r="BF332" s="22">
        <f>SUM(BF232,BF258,BF268,BF276,BF302)</f>
        <v>198</v>
      </c>
      <c r="BG332" s="21">
        <f>BF332+V332</f>
        <v>450</v>
      </c>
    </row>
    <row r="333" spans="1:59" ht="12.75">
      <c r="A333" s="132"/>
      <c r="B333" s="107" t="s">
        <v>13</v>
      </c>
      <c r="C333" s="107"/>
      <c r="D333" s="107"/>
      <c r="E333" s="25">
        <f aca="true" t="shared" si="268" ref="E333:V333">SUM(E331:E332)</f>
        <v>54</v>
      </c>
      <c r="F333" s="25">
        <f t="shared" si="268"/>
        <v>54</v>
      </c>
      <c r="G333" s="25">
        <f t="shared" si="268"/>
        <v>54</v>
      </c>
      <c r="H333" s="25">
        <f t="shared" si="268"/>
        <v>54</v>
      </c>
      <c r="I333" s="25">
        <f t="shared" si="268"/>
        <v>54</v>
      </c>
      <c r="J333" s="25">
        <f t="shared" si="268"/>
        <v>54</v>
      </c>
      <c r="K333" s="25">
        <f t="shared" si="268"/>
        <v>54</v>
      </c>
      <c r="L333" s="25">
        <f t="shared" si="268"/>
        <v>54</v>
      </c>
      <c r="M333" s="25">
        <f t="shared" si="268"/>
        <v>54</v>
      </c>
      <c r="N333" s="25">
        <f t="shared" si="268"/>
        <v>54</v>
      </c>
      <c r="O333" s="25">
        <f t="shared" si="268"/>
        <v>54</v>
      </c>
      <c r="P333" s="25">
        <f t="shared" si="268"/>
        <v>54</v>
      </c>
      <c r="Q333" s="25">
        <f t="shared" si="268"/>
        <v>54</v>
      </c>
      <c r="R333" s="25">
        <f t="shared" si="268"/>
        <v>54</v>
      </c>
      <c r="S333" s="57"/>
      <c r="T333" s="57"/>
      <c r="U333" s="96"/>
      <c r="V333" s="25">
        <f t="shared" si="268"/>
        <v>756</v>
      </c>
      <c r="W333" s="26"/>
      <c r="X333" s="26"/>
      <c r="Y333" s="25">
        <f aca="true" t="shared" si="269" ref="Y333:AI333">SUM(Y331:Y332)</f>
        <v>54</v>
      </c>
      <c r="Z333" s="25">
        <f t="shared" si="269"/>
        <v>54</v>
      </c>
      <c r="AA333" s="25">
        <f t="shared" si="269"/>
        <v>54</v>
      </c>
      <c r="AB333" s="25">
        <f t="shared" si="269"/>
        <v>54</v>
      </c>
      <c r="AC333" s="25">
        <f t="shared" si="269"/>
        <v>54</v>
      </c>
      <c r="AD333" s="25">
        <f t="shared" si="269"/>
        <v>54</v>
      </c>
      <c r="AE333" s="25">
        <f t="shared" si="269"/>
        <v>54</v>
      </c>
      <c r="AF333" s="25">
        <f t="shared" si="269"/>
        <v>54</v>
      </c>
      <c r="AG333" s="25">
        <f t="shared" si="269"/>
        <v>54</v>
      </c>
      <c r="AH333" s="25">
        <f t="shared" si="269"/>
        <v>54</v>
      </c>
      <c r="AI333" s="25">
        <f t="shared" si="269"/>
        <v>54</v>
      </c>
      <c r="AJ333" s="57"/>
      <c r="AK333" s="57"/>
      <c r="AL333" s="24"/>
      <c r="AM333" s="64"/>
      <c r="AN333" s="64"/>
      <c r="AO333" s="64"/>
      <c r="AP333" s="64"/>
      <c r="AQ333" s="76"/>
      <c r="AR333" s="76"/>
      <c r="AS333" s="76"/>
      <c r="AT333" s="76"/>
      <c r="AU333" s="76"/>
      <c r="AV333" s="76"/>
      <c r="AW333" s="27"/>
      <c r="AX333" s="27"/>
      <c r="AY333" s="27"/>
      <c r="AZ333" s="27"/>
      <c r="BA333" s="27"/>
      <c r="BB333" s="27"/>
      <c r="BC333" s="27"/>
      <c r="BD333" s="27"/>
      <c r="BE333" s="27"/>
      <c r="BF333" s="22">
        <f>SUM(BF331:BF332)</f>
        <v>594</v>
      </c>
      <c r="BG333" s="21">
        <f>BF333+V333</f>
        <v>1350</v>
      </c>
    </row>
    <row r="334" spans="1:59" ht="15.75">
      <c r="A334" s="6"/>
      <c r="B334" s="8"/>
      <c r="C334" s="7"/>
      <c r="D334" s="20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8"/>
      <c r="Y334" s="18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8"/>
      <c r="AY334" s="18"/>
      <c r="AZ334" s="18"/>
      <c r="BA334" s="18"/>
      <c r="BB334" s="18"/>
      <c r="BC334" s="18"/>
      <c r="BD334" s="18"/>
      <c r="BE334" s="18"/>
      <c r="BF334" s="17"/>
      <c r="BG334" s="17"/>
    </row>
    <row r="335" spans="4:17" ht="15">
      <c r="D335" s="16"/>
      <c r="E335" s="101" t="s">
        <v>149</v>
      </c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</row>
    <row r="337" spans="4:22" ht="15">
      <c r="D337" s="15"/>
      <c r="E337" s="101" t="s">
        <v>150</v>
      </c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</row>
    <row r="339" spans="4:17" ht="15">
      <c r="D339" s="14"/>
      <c r="E339" s="101" t="s">
        <v>151</v>
      </c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</row>
    <row r="340" ht="16.5" customHeight="1"/>
    <row r="341" spans="4:21" ht="15">
      <c r="D341" s="13"/>
      <c r="E341" s="101" t="s">
        <v>152</v>
      </c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</row>
    <row r="342" ht="16.5" customHeight="1"/>
    <row r="343" spans="4:21" ht="15">
      <c r="D343" s="12"/>
      <c r="E343" s="101" t="s">
        <v>153</v>
      </c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</row>
  </sheetData>
  <sheetProtection/>
  <mergeCells count="324">
    <mergeCell ref="A2:BF2"/>
    <mergeCell ref="A3:A7"/>
    <mergeCell ref="B3:B7"/>
    <mergeCell ref="C3:C7"/>
    <mergeCell ref="D3:D7"/>
    <mergeCell ref="BF3:BF7"/>
    <mergeCell ref="BG3:BG7"/>
    <mergeCell ref="E4:BE6"/>
    <mergeCell ref="A8:A111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B81:B82"/>
    <mergeCell ref="C81:C82"/>
    <mergeCell ref="B83:B84"/>
    <mergeCell ref="C83:C84"/>
    <mergeCell ref="B85:B86"/>
    <mergeCell ref="C85:C86"/>
    <mergeCell ref="B87:B88"/>
    <mergeCell ref="C87:C88"/>
    <mergeCell ref="B91:B92"/>
    <mergeCell ref="C91:C92"/>
    <mergeCell ref="B93:B94"/>
    <mergeCell ref="C93:C94"/>
    <mergeCell ref="B95:B96"/>
    <mergeCell ref="C95:C96"/>
    <mergeCell ref="B97:B98"/>
    <mergeCell ref="C97:C98"/>
    <mergeCell ref="B99:B100"/>
    <mergeCell ref="C99:C100"/>
    <mergeCell ref="B109:D109"/>
    <mergeCell ref="B110:D110"/>
    <mergeCell ref="B111:D111"/>
    <mergeCell ref="B103:B104"/>
    <mergeCell ref="C103:C104"/>
    <mergeCell ref="B105:B106"/>
    <mergeCell ref="C105:C106"/>
    <mergeCell ref="A114:BF114"/>
    <mergeCell ref="A115:A119"/>
    <mergeCell ref="B115:B119"/>
    <mergeCell ref="C115:C119"/>
    <mergeCell ref="D115:D119"/>
    <mergeCell ref="BF115:BF119"/>
    <mergeCell ref="BG115:BG119"/>
    <mergeCell ref="E116:BE118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B190:B191"/>
    <mergeCell ref="C190:C191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2:B203"/>
    <mergeCell ref="C202:C203"/>
    <mergeCell ref="B204:B205"/>
    <mergeCell ref="C204:C205"/>
    <mergeCell ref="B214:B215"/>
    <mergeCell ref="C214:C215"/>
    <mergeCell ref="B216:B217"/>
    <mergeCell ref="C216:C217"/>
    <mergeCell ref="B206:B207"/>
    <mergeCell ref="C206:C207"/>
    <mergeCell ref="B208:B209"/>
    <mergeCell ref="C208:C209"/>
    <mergeCell ref="B210:B211"/>
    <mergeCell ref="C210:C211"/>
    <mergeCell ref="B220:D220"/>
    <mergeCell ref="B221:D221"/>
    <mergeCell ref="B222:D222"/>
    <mergeCell ref="A225:BF225"/>
    <mergeCell ref="A120:A222"/>
    <mergeCell ref="B120:B121"/>
    <mergeCell ref="C120:C121"/>
    <mergeCell ref="B122:B123"/>
    <mergeCell ref="A226:A230"/>
    <mergeCell ref="B226:B230"/>
    <mergeCell ref="C226:C230"/>
    <mergeCell ref="D226:D230"/>
    <mergeCell ref="BF226:BF230"/>
    <mergeCell ref="BG226:BG230"/>
    <mergeCell ref="E227:BE229"/>
    <mergeCell ref="A231:A333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B241:B242"/>
    <mergeCell ref="C241:C242"/>
    <mergeCell ref="B243:B244"/>
    <mergeCell ref="C243:C244"/>
    <mergeCell ref="B245:B246"/>
    <mergeCell ref="C245:C246"/>
    <mergeCell ref="B247:B248"/>
    <mergeCell ref="C247:C248"/>
    <mergeCell ref="B249:B250"/>
    <mergeCell ref="C249:C250"/>
    <mergeCell ref="B251:B252"/>
    <mergeCell ref="C251:C252"/>
    <mergeCell ref="B253:B254"/>
    <mergeCell ref="C253:C254"/>
    <mergeCell ref="B255:B256"/>
    <mergeCell ref="C255:C256"/>
    <mergeCell ref="B257:B258"/>
    <mergeCell ref="C257:C258"/>
    <mergeCell ref="B259:B260"/>
    <mergeCell ref="C259:C260"/>
    <mergeCell ref="B261:B262"/>
    <mergeCell ref="C261:C262"/>
    <mergeCell ref="B263:B264"/>
    <mergeCell ref="C263:C264"/>
    <mergeCell ref="B265:B266"/>
    <mergeCell ref="C265:C266"/>
    <mergeCell ref="B267:B268"/>
    <mergeCell ref="C267:C268"/>
    <mergeCell ref="B269:B270"/>
    <mergeCell ref="C269:C270"/>
    <mergeCell ref="B271:B272"/>
    <mergeCell ref="C271:C272"/>
    <mergeCell ref="B273:B274"/>
    <mergeCell ref="C273:C274"/>
    <mergeCell ref="B275:B276"/>
    <mergeCell ref="C275:C276"/>
    <mergeCell ref="B277:B278"/>
    <mergeCell ref="C277:C278"/>
    <mergeCell ref="B279:B280"/>
    <mergeCell ref="C279:C280"/>
    <mergeCell ref="B281:B282"/>
    <mergeCell ref="C281:C282"/>
    <mergeCell ref="B283:B284"/>
    <mergeCell ref="C283:C284"/>
    <mergeCell ref="B285:B286"/>
    <mergeCell ref="C285:C286"/>
    <mergeCell ref="B287:B288"/>
    <mergeCell ref="C287:C288"/>
    <mergeCell ref="B289:B290"/>
    <mergeCell ref="C289:C290"/>
    <mergeCell ref="B291:B292"/>
    <mergeCell ref="C291:C292"/>
    <mergeCell ref="B293:B294"/>
    <mergeCell ref="C293:C294"/>
    <mergeCell ref="B295:B296"/>
    <mergeCell ref="C295:C296"/>
    <mergeCell ref="B297:B298"/>
    <mergeCell ref="C297:C298"/>
    <mergeCell ref="B299:B300"/>
    <mergeCell ref="C299:C300"/>
    <mergeCell ref="B301:B302"/>
    <mergeCell ref="C301:C302"/>
    <mergeCell ref="B303:B304"/>
    <mergeCell ref="C303:C304"/>
    <mergeCell ref="B305:B306"/>
    <mergeCell ref="C305:C306"/>
    <mergeCell ref="B321:B322"/>
    <mergeCell ref="B307:B308"/>
    <mergeCell ref="C307:C308"/>
    <mergeCell ref="B309:B310"/>
    <mergeCell ref="C309:C310"/>
    <mergeCell ref="B313:B314"/>
    <mergeCell ref="C313:C314"/>
    <mergeCell ref="E339:Q339"/>
    <mergeCell ref="B315:B316"/>
    <mergeCell ref="C315:C316"/>
    <mergeCell ref="C325:C326"/>
    <mergeCell ref="B327:B328"/>
    <mergeCell ref="C327:C328"/>
    <mergeCell ref="B317:B318"/>
    <mergeCell ref="C317:C318"/>
    <mergeCell ref="B319:B320"/>
    <mergeCell ref="C319:C320"/>
    <mergeCell ref="B325:B326"/>
    <mergeCell ref="C321:C322"/>
    <mergeCell ref="E341:U341"/>
    <mergeCell ref="E343:U343"/>
    <mergeCell ref="B1:BG1"/>
    <mergeCell ref="B331:D331"/>
    <mergeCell ref="B332:D332"/>
    <mergeCell ref="B333:D333"/>
    <mergeCell ref="E335:Q335"/>
    <mergeCell ref="E337:V33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Pavel_G</cp:lastModifiedBy>
  <cp:lastPrinted>2020-07-21T10:12:04Z</cp:lastPrinted>
  <dcterms:created xsi:type="dcterms:W3CDTF">2011-05-12T15:25:58Z</dcterms:created>
  <dcterms:modified xsi:type="dcterms:W3CDTF">2023-03-21T16:43:34Z</dcterms:modified>
  <cp:category/>
  <cp:version/>
  <cp:contentType/>
  <cp:contentStatus/>
</cp:coreProperties>
</file>